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0" yWindow="0" windowWidth="16820" windowHeight="7620"/>
  </bookViews>
  <sheets>
    <sheet name="Full Plant Results" sheetId="8" r:id="rId1"/>
  </sheets>
  <definedNames>
    <definedName name="_xlnm._FilterDatabase" localSheetId="0" hidden="1">'Full Plant Results'!$B$8:$AT$307</definedName>
  </definedNames>
  <calcPr calcId="125725"/>
</workbook>
</file>

<file path=xl/calcChain.xml><?xml version="1.0" encoding="utf-8"?>
<calcChain xmlns="http://schemas.openxmlformats.org/spreadsheetml/2006/main">
  <c r="AT308" i="8"/>
  <c r="AR308"/>
  <c r="AP308"/>
  <c r="AS308"/>
  <c r="AQ308"/>
  <c r="AO308"/>
  <c r="J307" l="1"/>
  <c r="I307"/>
  <c r="H307"/>
  <c r="G307"/>
  <c r="J306"/>
  <c r="I306"/>
  <c r="H306"/>
  <c r="G306"/>
  <c r="J305"/>
  <c r="I305"/>
  <c r="H305"/>
  <c r="G305"/>
  <c r="J304"/>
  <c r="I304"/>
  <c r="H304"/>
  <c r="G304"/>
  <c r="J303"/>
  <c r="I303"/>
  <c r="H303"/>
  <c r="G303"/>
  <c r="J302"/>
  <c r="I302"/>
  <c r="H302"/>
  <c r="G302"/>
  <c r="J301"/>
  <c r="I301"/>
  <c r="H301"/>
  <c r="G301"/>
  <c r="J300"/>
  <c r="I300"/>
  <c r="H300"/>
  <c r="G300"/>
  <c r="J299"/>
  <c r="I299"/>
  <c r="H299"/>
  <c r="G299"/>
  <c r="J298"/>
  <c r="I298"/>
  <c r="H298"/>
  <c r="G298"/>
  <c r="J297"/>
  <c r="I297"/>
  <c r="H297"/>
  <c r="G297"/>
  <c r="J294"/>
  <c r="I294"/>
  <c r="H294"/>
  <c r="G294"/>
  <c r="J293"/>
  <c r="I293"/>
  <c r="H293"/>
  <c r="G293"/>
  <c r="J292"/>
  <c r="I292"/>
  <c r="H292"/>
  <c r="G292"/>
  <c r="J291"/>
  <c r="I291"/>
  <c r="H291"/>
  <c r="G291"/>
  <c r="J290"/>
  <c r="I290"/>
  <c r="H290"/>
  <c r="G290"/>
  <c r="J287"/>
  <c r="I287"/>
  <c r="H287"/>
  <c r="G287"/>
  <c r="J286"/>
  <c r="I286"/>
  <c r="H286"/>
  <c r="G286"/>
  <c r="J283"/>
  <c r="I283"/>
  <c r="H283"/>
  <c r="G283"/>
  <c r="J282"/>
  <c r="I282"/>
  <c r="H282"/>
  <c r="G282"/>
  <c r="J281"/>
  <c r="I281"/>
  <c r="H281"/>
  <c r="G281"/>
  <c r="J278"/>
  <c r="I278"/>
  <c r="H278"/>
  <c r="G278"/>
  <c r="J277"/>
  <c r="I277"/>
  <c r="H277"/>
  <c r="G277"/>
  <c r="J276"/>
  <c r="I276"/>
  <c r="H276"/>
  <c r="G276"/>
  <c r="J275"/>
  <c r="I275"/>
  <c r="H275"/>
  <c r="G275"/>
  <c r="J274"/>
  <c r="I274"/>
  <c r="H274"/>
  <c r="G274"/>
  <c r="J273"/>
  <c r="I273"/>
  <c r="H273"/>
  <c r="G273"/>
  <c r="J272"/>
  <c r="I272"/>
  <c r="H272"/>
  <c r="G272"/>
  <c r="J271"/>
  <c r="I271"/>
  <c r="H271"/>
  <c r="G271"/>
  <c r="J270"/>
  <c r="I270"/>
  <c r="H270"/>
  <c r="G270"/>
  <c r="J269"/>
  <c r="I269"/>
  <c r="H269"/>
  <c r="G269"/>
  <c r="J268"/>
  <c r="I268"/>
  <c r="H268"/>
  <c r="G268"/>
  <c r="J265"/>
  <c r="I265"/>
  <c r="H265"/>
  <c r="G265"/>
  <c r="J264"/>
  <c r="I264"/>
  <c r="H264"/>
  <c r="G264"/>
  <c r="J261"/>
  <c r="I261"/>
  <c r="H261"/>
  <c r="G261"/>
  <c r="J260"/>
  <c r="I260"/>
  <c r="H260"/>
  <c r="G260"/>
  <c r="J259"/>
  <c r="I259"/>
  <c r="H259"/>
  <c r="G259"/>
  <c r="J258"/>
  <c r="I258"/>
  <c r="H258"/>
  <c r="G258"/>
  <c r="J257"/>
  <c r="I257"/>
  <c r="H257"/>
  <c r="G257"/>
  <c r="J256"/>
  <c r="I256"/>
  <c r="H256"/>
  <c r="G256"/>
  <c r="J255"/>
  <c r="I255"/>
  <c r="H255"/>
  <c r="G255"/>
  <c r="J254"/>
  <c r="I254"/>
  <c r="H254"/>
  <c r="G254"/>
  <c r="J253"/>
  <c r="I253"/>
  <c r="H253"/>
  <c r="G253"/>
  <c r="J252"/>
  <c r="I252"/>
  <c r="H252"/>
  <c r="G252"/>
  <c r="J251"/>
  <c r="I251"/>
  <c r="H251"/>
  <c r="G251"/>
  <c r="J250"/>
  <c r="I250"/>
  <c r="H250"/>
  <c r="G250"/>
  <c r="J249"/>
  <c r="I249"/>
  <c r="H249"/>
  <c r="G249"/>
  <c r="J248"/>
  <c r="I248"/>
  <c r="H248"/>
  <c r="G248"/>
  <c r="J247"/>
  <c r="I247"/>
  <c r="H247"/>
  <c r="G247"/>
  <c r="J246"/>
  <c r="I246"/>
  <c r="H246"/>
  <c r="G246"/>
  <c r="J245"/>
  <c r="I245"/>
  <c r="H245"/>
  <c r="G245"/>
  <c r="J244"/>
  <c r="I244"/>
  <c r="H244"/>
  <c r="G244"/>
  <c r="J243"/>
  <c r="I243"/>
  <c r="H243"/>
  <c r="G243"/>
  <c r="J242"/>
  <c r="I242"/>
  <c r="H242"/>
  <c r="G242"/>
  <c r="J241"/>
  <c r="I241"/>
  <c r="H241"/>
  <c r="G241"/>
  <c r="J240"/>
  <c r="I240"/>
  <c r="H240"/>
  <c r="G240"/>
  <c r="J239"/>
  <c r="I239"/>
  <c r="H239"/>
  <c r="G239"/>
  <c r="J238"/>
  <c r="I238"/>
  <c r="H238"/>
  <c r="G238"/>
  <c r="J237"/>
  <c r="I237"/>
  <c r="H237"/>
  <c r="G237"/>
  <c r="J236"/>
  <c r="I236"/>
  <c r="H236"/>
  <c r="G236"/>
  <c r="J235"/>
  <c r="I235"/>
  <c r="H235"/>
  <c r="G235"/>
  <c r="J234"/>
  <c r="I234"/>
  <c r="H234"/>
  <c r="G234"/>
  <c r="J233"/>
  <c r="I233"/>
  <c r="H233"/>
  <c r="G233"/>
  <c r="J232"/>
  <c r="I232"/>
  <c r="H232"/>
  <c r="G232"/>
  <c r="J231"/>
  <c r="I231"/>
  <c r="H231"/>
  <c r="G231"/>
  <c r="J230"/>
  <c r="I230"/>
  <c r="H230"/>
  <c r="G230"/>
  <c r="J229"/>
  <c r="I229"/>
  <c r="H229"/>
  <c r="G229"/>
  <c r="J228"/>
  <c r="I228"/>
  <c r="H228"/>
  <c r="G228"/>
  <c r="J227"/>
  <c r="I227"/>
  <c r="H227"/>
  <c r="G227"/>
  <c r="J226"/>
  <c r="I226"/>
  <c r="H226"/>
  <c r="G226"/>
  <c r="J225"/>
  <c r="I225"/>
  <c r="H225"/>
  <c r="G225"/>
  <c r="J224"/>
  <c r="I224"/>
  <c r="H224"/>
  <c r="G224"/>
  <c r="J223"/>
  <c r="I223"/>
  <c r="H223"/>
  <c r="G223"/>
  <c r="J222"/>
  <c r="I222"/>
  <c r="H222"/>
  <c r="G222"/>
  <c r="J221"/>
  <c r="I221"/>
  <c r="H221"/>
  <c r="G221"/>
  <c r="J220"/>
  <c r="I220"/>
  <c r="H220"/>
  <c r="G220"/>
  <c r="J219"/>
  <c r="I219"/>
  <c r="H219"/>
  <c r="G219"/>
  <c r="J218"/>
  <c r="I218"/>
  <c r="H218"/>
  <c r="G218"/>
  <c r="J217"/>
  <c r="I217"/>
  <c r="H217"/>
  <c r="G217"/>
  <c r="J214"/>
  <c r="I214"/>
  <c r="H214"/>
  <c r="G214"/>
  <c r="J213"/>
  <c r="I213"/>
  <c r="H213"/>
  <c r="G213"/>
  <c r="J212"/>
  <c r="I212"/>
  <c r="H212"/>
  <c r="G212"/>
  <c r="J211"/>
  <c r="I211"/>
  <c r="H211"/>
  <c r="G211"/>
  <c r="J210"/>
  <c r="I210"/>
  <c r="H210"/>
  <c r="G210"/>
  <c r="J207"/>
  <c r="I207"/>
  <c r="H207"/>
  <c r="G207"/>
  <c r="J206"/>
  <c r="I206"/>
  <c r="H206"/>
  <c r="G206"/>
  <c r="J205"/>
  <c r="I205"/>
  <c r="H205"/>
  <c r="G205"/>
  <c r="J204"/>
  <c r="I204"/>
  <c r="H204"/>
  <c r="G204"/>
  <c r="J203"/>
  <c r="I203"/>
  <c r="H203"/>
  <c r="G203"/>
  <c r="J202"/>
  <c r="I202"/>
  <c r="H202"/>
  <c r="G202"/>
  <c r="J201"/>
  <c r="I201"/>
  <c r="H201"/>
  <c r="G201"/>
  <c r="J200"/>
  <c r="I200"/>
  <c r="H200"/>
  <c r="G200"/>
  <c r="J199"/>
  <c r="I199"/>
  <c r="H199"/>
  <c r="G199"/>
  <c r="J198"/>
  <c r="I198"/>
  <c r="H198"/>
  <c r="G198"/>
  <c r="J195"/>
  <c r="I195"/>
  <c r="H195"/>
  <c r="G195"/>
  <c r="J192"/>
  <c r="I192"/>
  <c r="H192"/>
  <c r="G192"/>
  <c r="J191"/>
  <c r="I191"/>
  <c r="H191"/>
  <c r="G191"/>
  <c r="J190"/>
  <c r="I190"/>
  <c r="H190"/>
  <c r="G190"/>
  <c r="J187"/>
  <c r="I187"/>
  <c r="H187"/>
  <c r="G187"/>
  <c r="J186"/>
  <c r="I186"/>
  <c r="H186"/>
  <c r="G186"/>
  <c r="J185"/>
  <c r="I185"/>
  <c r="H185"/>
  <c r="G185"/>
  <c r="J184"/>
  <c r="I184"/>
  <c r="H184"/>
  <c r="G184"/>
  <c r="J183"/>
  <c r="I183"/>
  <c r="H183"/>
  <c r="G183"/>
  <c r="J180"/>
  <c r="I180"/>
  <c r="H180"/>
  <c r="G180"/>
  <c r="J179"/>
  <c r="I179"/>
  <c r="H179"/>
  <c r="G179"/>
  <c r="J178"/>
  <c r="I178"/>
  <c r="H178"/>
  <c r="G178"/>
  <c r="J177"/>
  <c r="I177"/>
  <c r="H177"/>
  <c r="G177"/>
  <c r="J176"/>
  <c r="I176"/>
  <c r="H176"/>
  <c r="G176"/>
  <c r="J175"/>
  <c r="I175"/>
  <c r="H175"/>
  <c r="G175"/>
  <c r="J174"/>
  <c r="I174"/>
  <c r="H174"/>
  <c r="G174"/>
  <c r="J173"/>
  <c r="I173"/>
  <c r="H173"/>
  <c r="G173"/>
  <c r="J172"/>
  <c r="I172"/>
  <c r="H172"/>
  <c r="G172"/>
  <c r="J171"/>
  <c r="I171"/>
  <c r="H171"/>
  <c r="G171"/>
  <c r="J168"/>
  <c r="I168"/>
  <c r="H168"/>
  <c r="G168"/>
  <c r="J167"/>
  <c r="I167"/>
  <c r="H167"/>
  <c r="G167"/>
  <c r="J166"/>
  <c r="I166"/>
  <c r="H166"/>
  <c r="G166"/>
  <c r="J165"/>
  <c r="I165"/>
  <c r="H165"/>
  <c r="G165"/>
  <c r="J164"/>
  <c r="I164"/>
  <c r="H164"/>
  <c r="G164"/>
  <c r="J163"/>
  <c r="I163"/>
  <c r="H163"/>
  <c r="G163"/>
  <c r="J162"/>
  <c r="I162"/>
  <c r="H162"/>
  <c r="G162"/>
  <c r="J161"/>
  <c r="I161"/>
  <c r="H161"/>
  <c r="G161"/>
  <c r="J160"/>
  <c r="I160"/>
  <c r="H160"/>
  <c r="G160"/>
  <c r="J159"/>
  <c r="I159"/>
  <c r="H159"/>
  <c r="G159"/>
  <c r="J158"/>
  <c r="I158"/>
  <c r="H158"/>
  <c r="G158"/>
  <c r="J157"/>
  <c r="I157"/>
  <c r="H157"/>
  <c r="G157"/>
  <c r="J156"/>
  <c r="I156"/>
  <c r="H156"/>
  <c r="G156"/>
  <c r="J155"/>
  <c r="I155"/>
  <c r="H155"/>
  <c r="G155"/>
  <c r="J154"/>
  <c r="I154"/>
  <c r="H154"/>
  <c r="G154"/>
  <c r="J151"/>
  <c r="I151"/>
  <c r="H151"/>
  <c r="G151"/>
  <c r="J150"/>
  <c r="I150"/>
  <c r="H150"/>
  <c r="G150"/>
  <c r="J149"/>
  <c r="I149"/>
  <c r="H149"/>
  <c r="G149"/>
  <c r="J148"/>
  <c r="I148"/>
  <c r="H148"/>
  <c r="G148"/>
  <c r="J147"/>
  <c r="I147"/>
  <c r="H147"/>
  <c r="G147"/>
  <c r="J146"/>
  <c r="I146"/>
  <c r="H146"/>
  <c r="G146"/>
  <c r="J145"/>
  <c r="I145"/>
  <c r="H145"/>
  <c r="G145"/>
  <c r="J142"/>
  <c r="I142"/>
  <c r="H142"/>
  <c r="G142"/>
  <c r="J141"/>
  <c r="I141"/>
  <c r="H141"/>
  <c r="G141"/>
  <c r="J140"/>
  <c r="I140"/>
  <c r="H140"/>
  <c r="G140"/>
  <c r="J139"/>
  <c r="I139"/>
  <c r="H139"/>
  <c r="G139"/>
  <c r="J138"/>
  <c r="I138"/>
  <c r="H138"/>
  <c r="G138"/>
  <c r="J137"/>
  <c r="I137"/>
  <c r="H137"/>
  <c r="G137"/>
  <c r="J136"/>
  <c r="I136"/>
  <c r="H136"/>
  <c r="G136"/>
  <c r="J133"/>
  <c r="I133"/>
  <c r="H133"/>
  <c r="G133"/>
  <c r="J132"/>
  <c r="I132"/>
  <c r="H132"/>
  <c r="G132"/>
  <c r="J131"/>
  <c r="I131"/>
  <c r="H131"/>
  <c r="G131"/>
  <c r="J130"/>
  <c r="I130"/>
  <c r="H130"/>
  <c r="G130"/>
  <c r="J129"/>
  <c r="I129"/>
  <c r="H129"/>
  <c r="G129"/>
  <c r="J128"/>
  <c r="I128"/>
  <c r="H128"/>
  <c r="G128"/>
  <c r="J127"/>
  <c r="I127"/>
  <c r="H127"/>
  <c r="G127"/>
  <c r="J126"/>
  <c r="I126"/>
  <c r="H126"/>
  <c r="G126"/>
  <c r="J125"/>
  <c r="I125"/>
  <c r="H125"/>
  <c r="G125"/>
  <c r="J124"/>
  <c r="I124"/>
  <c r="H124"/>
  <c r="G124"/>
  <c r="J123"/>
  <c r="I123"/>
  <c r="H123"/>
  <c r="G123"/>
  <c r="J122"/>
  <c r="I122"/>
  <c r="H122"/>
  <c r="G122"/>
  <c r="J121"/>
  <c r="I121"/>
  <c r="H121"/>
  <c r="G121"/>
  <c r="J120"/>
  <c r="I120"/>
  <c r="H120"/>
  <c r="G120"/>
  <c r="J119"/>
  <c r="I119"/>
  <c r="H119"/>
  <c r="G119"/>
  <c r="J118"/>
  <c r="I118"/>
  <c r="H118"/>
  <c r="G118"/>
  <c r="J117"/>
  <c r="I117"/>
  <c r="H117"/>
  <c r="G117"/>
  <c r="J116"/>
  <c r="I116"/>
  <c r="H116"/>
  <c r="G116"/>
  <c r="J115"/>
  <c r="I115"/>
  <c r="H115"/>
  <c r="G115"/>
  <c r="J114"/>
  <c r="I114"/>
  <c r="H114"/>
  <c r="G114"/>
  <c r="J113"/>
  <c r="I113"/>
  <c r="H113"/>
  <c r="G113"/>
  <c r="J112"/>
  <c r="I112"/>
  <c r="H112"/>
  <c r="G112"/>
  <c r="J111"/>
  <c r="I111"/>
  <c r="H111"/>
  <c r="G111"/>
  <c r="J110"/>
  <c r="I110"/>
  <c r="H110"/>
  <c r="G110"/>
  <c r="J109"/>
  <c r="I109"/>
  <c r="H109"/>
  <c r="G109"/>
  <c r="J108"/>
  <c r="I108"/>
  <c r="H108"/>
  <c r="G108"/>
  <c r="J107"/>
  <c r="I107"/>
  <c r="H107"/>
  <c r="G107"/>
  <c r="J106"/>
  <c r="I106"/>
  <c r="H106"/>
  <c r="G106"/>
  <c r="J105"/>
  <c r="I105"/>
  <c r="H105"/>
  <c r="G105"/>
  <c r="J104"/>
  <c r="I104"/>
  <c r="H104"/>
  <c r="G104"/>
  <c r="J103"/>
  <c r="I103"/>
  <c r="H103"/>
  <c r="G103"/>
  <c r="J102"/>
  <c r="I102"/>
  <c r="H102"/>
  <c r="G102"/>
  <c r="J101"/>
  <c r="I101"/>
  <c r="H101"/>
  <c r="G101"/>
  <c r="J100"/>
  <c r="I100"/>
  <c r="H100"/>
  <c r="G100"/>
  <c r="J99"/>
  <c r="I99"/>
  <c r="H99"/>
  <c r="G99"/>
  <c r="J98"/>
  <c r="I98"/>
  <c r="H98"/>
  <c r="G98"/>
  <c r="J97"/>
  <c r="I97"/>
  <c r="H97"/>
  <c r="G97"/>
  <c r="J96"/>
  <c r="I96"/>
  <c r="H96"/>
  <c r="G96"/>
  <c r="J95"/>
  <c r="I95"/>
  <c r="H95"/>
  <c r="G95"/>
  <c r="J94"/>
  <c r="I94"/>
  <c r="H94"/>
  <c r="G94"/>
  <c r="J93"/>
  <c r="I93"/>
  <c r="H93"/>
  <c r="G93"/>
  <c r="J92"/>
  <c r="I92"/>
  <c r="H92"/>
  <c r="G92"/>
  <c r="J91"/>
  <c r="I91"/>
  <c r="H91"/>
  <c r="G91"/>
  <c r="J90"/>
  <c r="I90"/>
  <c r="H90"/>
  <c r="G90"/>
  <c r="J89"/>
  <c r="I89"/>
  <c r="H89"/>
  <c r="G89"/>
  <c r="J88"/>
  <c r="I88"/>
  <c r="H88"/>
  <c r="G88"/>
  <c r="J87"/>
  <c r="I87"/>
  <c r="H87"/>
  <c r="G87"/>
  <c r="J86"/>
  <c r="I86"/>
  <c r="H86"/>
  <c r="G86"/>
  <c r="J85"/>
  <c r="I85"/>
  <c r="H85"/>
  <c r="G85"/>
  <c r="J84"/>
  <c r="I84"/>
  <c r="H84"/>
  <c r="G84"/>
  <c r="J83"/>
  <c r="I83"/>
  <c r="H83"/>
  <c r="G83"/>
  <c r="J82"/>
  <c r="I82"/>
  <c r="H82"/>
  <c r="G82"/>
  <c r="J81"/>
  <c r="I81"/>
  <c r="H81"/>
  <c r="G81"/>
  <c r="J80"/>
  <c r="I80"/>
  <c r="H80"/>
  <c r="G80"/>
  <c r="J79"/>
  <c r="I79"/>
  <c r="H79"/>
  <c r="G79"/>
  <c r="J78"/>
  <c r="I78"/>
  <c r="H78"/>
  <c r="G78"/>
  <c r="J77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2"/>
  <c r="I72"/>
  <c r="H72"/>
  <c r="G72"/>
  <c r="J71"/>
  <c r="I71"/>
  <c r="H71"/>
  <c r="G71"/>
  <c r="J68"/>
  <c r="I68"/>
  <c r="H68"/>
  <c r="G68"/>
  <c r="J67"/>
  <c r="I67"/>
  <c r="H67"/>
  <c r="G67"/>
  <c r="J66"/>
  <c r="I66"/>
  <c r="H66"/>
  <c r="G66"/>
  <c r="J65"/>
  <c r="I65"/>
  <c r="H65"/>
  <c r="G65"/>
  <c r="J64"/>
  <c r="I64"/>
  <c r="H64"/>
  <c r="G64"/>
  <c r="J63"/>
  <c r="I63"/>
  <c r="H63"/>
  <c r="G63"/>
  <c r="J62"/>
  <c r="I62"/>
  <c r="H62"/>
  <c r="G62"/>
  <c r="J61"/>
  <c r="I61"/>
  <c r="H61"/>
  <c r="G61"/>
  <c r="J60"/>
  <c r="I60"/>
  <c r="H60"/>
  <c r="G60"/>
  <c r="J59"/>
  <c r="I59"/>
  <c r="H59"/>
  <c r="G59"/>
  <c r="J58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8"/>
  <c r="I48"/>
  <c r="H48"/>
  <c r="G48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5"/>
  <c r="I15"/>
  <c r="H15"/>
  <c r="G15"/>
  <c r="J12"/>
  <c r="I12"/>
  <c r="H12"/>
  <c r="G12"/>
  <c r="J11"/>
  <c r="I11"/>
  <c r="H11"/>
  <c r="G11"/>
</calcChain>
</file>

<file path=xl/sharedStrings.xml><?xml version="1.0" encoding="utf-8"?>
<sst xmlns="http://schemas.openxmlformats.org/spreadsheetml/2006/main" count="845" uniqueCount="321">
  <si>
    <t>Longannet</t>
  </si>
  <si>
    <t>Kilroot</t>
  </si>
  <si>
    <t>Drax</t>
  </si>
  <si>
    <t>Rugeley</t>
  </si>
  <si>
    <t>West Burton</t>
  </si>
  <si>
    <t>Ratcliffe</t>
  </si>
  <si>
    <t>Ferrybridge</t>
  </si>
  <si>
    <t>Eggborough</t>
  </si>
  <si>
    <t>Fiddler’s Ferry</t>
  </si>
  <si>
    <t>Cottam</t>
  </si>
  <si>
    <t>Aberthaw</t>
  </si>
  <si>
    <t>Martinska</t>
  </si>
  <si>
    <t>Zvolenska</t>
  </si>
  <si>
    <t>Novaky</t>
  </si>
  <si>
    <t>Vojany I</t>
  </si>
  <si>
    <t>Teko</t>
  </si>
  <si>
    <t>Sostanj</t>
  </si>
  <si>
    <t>Te-Tol</t>
  </si>
  <si>
    <t>Vaesteras</t>
  </si>
  <si>
    <t>Vaerta</t>
  </si>
  <si>
    <t>Linkoeping</t>
  </si>
  <si>
    <t>Paroseni</t>
  </si>
  <si>
    <t>Turceni</t>
  </si>
  <si>
    <t>Rovinari</t>
  </si>
  <si>
    <t>Govora</t>
  </si>
  <si>
    <t>Oradea II</t>
  </si>
  <si>
    <t xml:space="preserve">Mintia </t>
  </si>
  <si>
    <t xml:space="preserve">Isalnita </t>
  </si>
  <si>
    <t>Iasi II</t>
  </si>
  <si>
    <t>Drobeta</t>
  </si>
  <si>
    <t>Craiova II</t>
  </si>
  <si>
    <t>Bacau</t>
  </si>
  <si>
    <t>Sines</t>
  </si>
  <si>
    <t>Pego</t>
  </si>
  <si>
    <t>Patnow II</t>
  </si>
  <si>
    <t>Zofiowka Moszczenica</t>
  </si>
  <si>
    <t>Zofiowka</t>
  </si>
  <si>
    <t>Zgierz</t>
  </si>
  <si>
    <t>Zabrze</t>
  </si>
  <si>
    <t>Wroclaw</t>
  </si>
  <si>
    <t>Zeran</t>
  </si>
  <si>
    <t>Tychy</t>
  </si>
  <si>
    <t>Adamow</t>
  </si>
  <si>
    <t>Siersza</t>
  </si>
  <si>
    <t>Szczecin</t>
  </si>
  <si>
    <t>Pomorzany</t>
  </si>
  <si>
    <t>Stalowa Wola</t>
  </si>
  <si>
    <t>Skawina</t>
  </si>
  <si>
    <t>Czechnica</t>
  </si>
  <si>
    <t>Rybnik</t>
  </si>
  <si>
    <t>Poznan-Karolin</t>
  </si>
  <si>
    <t>Polaniec</t>
  </si>
  <si>
    <t>Ostroleka</t>
  </si>
  <si>
    <t>Dolna Odra</t>
  </si>
  <si>
    <t>Mielec</t>
  </si>
  <si>
    <t>Lodz 4</t>
  </si>
  <si>
    <t>Lodz 3</t>
  </si>
  <si>
    <t>Laziska</t>
  </si>
  <si>
    <t>Krakow</t>
  </si>
  <si>
    <t>Kozienice</t>
  </si>
  <si>
    <t>Konin</t>
  </si>
  <si>
    <t>Blachownia</t>
  </si>
  <si>
    <t>Opole</t>
  </si>
  <si>
    <t>Katowice</t>
  </si>
  <si>
    <t>Jaworzno 3</t>
  </si>
  <si>
    <t>Jaworzno 2</t>
  </si>
  <si>
    <t>Gdynia</t>
  </si>
  <si>
    <t>Gdansk 2</t>
  </si>
  <si>
    <t>Czestochowa</t>
  </si>
  <si>
    <t>Chorzow 2</t>
  </si>
  <si>
    <t>Miechowice</t>
  </si>
  <si>
    <t>Bydgoszcz II</t>
  </si>
  <si>
    <t>Turow</t>
  </si>
  <si>
    <t>Bielsko-Biala</t>
  </si>
  <si>
    <t>Bialystok</t>
  </si>
  <si>
    <t>Belchatow</t>
  </si>
  <si>
    <t>Lagisza</t>
  </si>
  <si>
    <t>Bedzin</t>
  </si>
  <si>
    <t xml:space="preserve">Gelderland 13 </t>
  </si>
  <si>
    <t xml:space="preserve">Maasvlakte  </t>
  </si>
  <si>
    <t xml:space="preserve">Amer </t>
  </si>
  <si>
    <t xml:space="preserve">Borssele 12 </t>
  </si>
  <si>
    <t xml:space="preserve">Hemweg </t>
  </si>
  <si>
    <t>Fusina</t>
  </si>
  <si>
    <t>Sulcis</t>
  </si>
  <si>
    <t>Fiume Santo</t>
  </si>
  <si>
    <t>Monfalcone</t>
  </si>
  <si>
    <t>La Spezia</t>
  </si>
  <si>
    <t>Bastardo</t>
  </si>
  <si>
    <t>Genova</t>
  </si>
  <si>
    <t>Torrevaldaliga Nord</t>
  </si>
  <si>
    <t>Brindisi Sud</t>
  </si>
  <si>
    <t>Brescia</t>
  </si>
  <si>
    <t>Moneypoint</t>
  </si>
  <si>
    <t>Matra</t>
  </si>
  <si>
    <t>Oroszlany</t>
  </si>
  <si>
    <t>Bakony</t>
  </si>
  <si>
    <t>Bois-Rouge</t>
  </si>
  <si>
    <t>Emile-Houchet</t>
  </si>
  <si>
    <t>Provence</t>
  </si>
  <si>
    <t>Le Havre II</t>
  </si>
  <si>
    <t>Cordemais</t>
  </si>
  <si>
    <t>Martinlaakso</t>
  </si>
  <si>
    <t>Vaskiluoto</t>
  </si>
  <si>
    <t>Tahkoluoto (Pori)</t>
  </si>
  <si>
    <t>Meri-Pori</t>
  </si>
  <si>
    <t>Naantali-1</t>
  </si>
  <si>
    <t>Kymijarvi</t>
  </si>
  <si>
    <t>Kristiina</t>
  </si>
  <si>
    <t>Salmissari</t>
  </si>
  <si>
    <t>Hanasaari B</t>
  </si>
  <si>
    <t>Suomenoja</t>
  </si>
  <si>
    <t xml:space="preserve">Velilla </t>
  </si>
  <si>
    <t>Narcea</t>
  </si>
  <si>
    <t>Compostilla II</t>
  </si>
  <si>
    <t>Anllares</t>
  </si>
  <si>
    <t>Soto de Ribera</t>
  </si>
  <si>
    <t>Meirama</t>
  </si>
  <si>
    <t>Los Barrios</t>
  </si>
  <si>
    <t>La Robla</t>
  </si>
  <si>
    <t>Lada</t>
  </si>
  <si>
    <t>Puente Nuevo</t>
  </si>
  <si>
    <t>Abono</t>
  </si>
  <si>
    <t>Litoral</t>
  </si>
  <si>
    <t>As Pontes</t>
  </si>
  <si>
    <t>Andorra</t>
  </si>
  <si>
    <t>Alcudia II</t>
  </si>
  <si>
    <t>Megalopoli B</t>
  </si>
  <si>
    <t>Megalopoli A</t>
  </si>
  <si>
    <t>Ptolemaida</t>
  </si>
  <si>
    <t>Kardia</t>
  </si>
  <si>
    <t>Melitis (Florina)</t>
  </si>
  <si>
    <t>Amintaio</t>
  </si>
  <si>
    <t>Agios Dimitrios</t>
  </si>
  <si>
    <t>Nordjylland</t>
  </si>
  <si>
    <t>Studstrup</t>
  </si>
  <si>
    <t>Fyns</t>
  </si>
  <si>
    <t>Amager</t>
  </si>
  <si>
    <t>Asnaes</t>
  </si>
  <si>
    <t>Avedore</t>
  </si>
  <si>
    <t>Esbjerg</t>
  </si>
  <si>
    <t>Frankfurt/Oder</t>
  </si>
  <si>
    <t>Zolling-Leininger</t>
  </si>
  <si>
    <t>Wuppertal-Elberfeld</t>
  </si>
  <si>
    <t>Wilhelmshaven</t>
  </si>
  <si>
    <t>Werdohl-Elverlingsen</t>
  </si>
  <si>
    <t>Walheim</t>
  </si>
  <si>
    <t>Voerde West</t>
  </si>
  <si>
    <t>Voerde</t>
  </si>
  <si>
    <t>Voelklingen-Fenne</t>
  </si>
  <si>
    <t>Munich North</t>
  </si>
  <si>
    <t>Ulm Magirusstrasse</t>
  </si>
  <si>
    <t>Stuttgart-Muenster</t>
  </si>
  <si>
    <t>Schweinfurt</t>
  </si>
  <si>
    <t>Schwarze Pumpe</t>
  </si>
  <si>
    <t>Schkopau</t>
  </si>
  <si>
    <t>Rostock</t>
  </si>
  <si>
    <t>Quierschied-Weiher</t>
  </si>
  <si>
    <t>Pforzheim</t>
  </si>
  <si>
    <t>Karlsruhe</t>
  </si>
  <si>
    <t>Petershagen Heyden</t>
  </si>
  <si>
    <t>Jaenschwalde</t>
  </si>
  <si>
    <t>Offenbach</t>
  </si>
  <si>
    <t>Marl</t>
  </si>
  <si>
    <t>Mannheim</t>
  </si>
  <si>
    <t>Luenen-Stummhafen</t>
  </si>
  <si>
    <t>Luenen</t>
  </si>
  <si>
    <t>Kiel East</t>
  </si>
  <si>
    <t>Kassel</t>
  </si>
  <si>
    <t>Ibbenbueren</t>
  </si>
  <si>
    <t>Huerth Goldenberg</t>
  </si>
  <si>
    <t>Waehlitz</t>
  </si>
  <si>
    <t>Mehrum</t>
  </si>
  <si>
    <t>Herne</t>
  </si>
  <si>
    <t>Helmstedt Buschhaus</t>
  </si>
  <si>
    <t>Heilbronn</t>
  </si>
  <si>
    <t>Hannover</t>
  </si>
  <si>
    <t>Hamm Westfalen</t>
  </si>
  <si>
    <t>Hamburg-Tiefstack</t>
  </si>
  <si>
    <t>Grosskrotzenburg Staudinger</t>
  </si>
  <si>
    <t>Grevenbroich-Neurath</t>
  </si>
  <si>
    <t>Grevenbroich-Frimmersdorf</t>
  </si>
  <si>
    <t>Scholven/Buer</t>
  </si>
  <si>
    <t>Frankfurt/Main West</t>
  </si>
  <si>
    <t>Flensburg</t>
  </si>
  <si>
    <t>Eschweiler-Weisweiler</t>
  </si>
  <si>
    <t>Erlangen</t>
  </si>
  <si>
    <t>Ensdorf</t>
  </si>
  <si>
    <t>Duisburg-Walsum</t>
  </si>
  <si>
    <t>Duisburg-Hochfeld II</t>
  </si>
  <si>
    <t>Dessau</t>
  </si>
  <si>
    <t>Chemnitz North II</t>
  </si>
  <si>
    <t>Bremen-Hastedt</t>
  </si>
  <si>
    <t>Bremen-Farge</t>
  </si>
  <si>
    <t>Bremen-Hafen</t>
  </si>
  <si>
    <t>Boxberg</t>
  </si>
  <si>
    <t>Lippendorf</t>
  </si>
  <si>
    <t>Bexbach</t>
  </si>
  <si>
    <t>Berlin-Reuter West</t>
  </si>
  <si>
    <t>Berlin-Reuter</t>
  </si>
  <si>
    <t>Berlin-Moabit</t>
  </si>
  <si>
    <t>Bergkamen</t>
  </si>
  <si>
    <t>Niederaussem</t>
  </si>
  <si>
    <t>Altbach/Deizisau</t>
  </si>
  <si>
    <t>Trmice</t>
  </si>
  <si>
    <t>Privoz</t>
  </si>
  <si>
    <t>Ostrov</t>
  </si>
  <si>
    <t>Krnov</t>
  </si>
  <si>
    <t>Koprivnice</t>
  </si>
  <si>
    <t>Frydek-Mistek</t>
  </si>
  <si>
    <t>Plzenska</t>
  </si>
  <si>
    <t>Zlin</t>
  </si>
  <si>
    <t>Dvur Kralove</t>
  </si>
  <si>
    <t>Porici II</t>
  </si>
  <si>
    <t>Usti nad Labem</t>
  </si>
  <si>
    <t>Tisova</t>
  </si>
  <si>
    <t>Pribram</t>
  </si>
  <si>
    <t>Prerov</t>
  </si>
  <si>
    <t>Malesice</t>
  </si>
  <si>
    <t>Chomutov</t>
  </si>
  <si>
    <t>Pocerady</t>
  </si>
  <si>
    <t>Plzen</t>
  </si>
  <si>
    <t>Plana</t>
  </si>
  <si>
    <t>Opatovice</t>
  </si>
  <si>
    <t>Otrokovice</t>
  </si>
  <si>
    <t>Vitkovice</t>
  </si>
  <si>
    <t>Trebovice</t>
  </si>
  <si>
    <t>Olomouc</t>
  </si>
  <si>
    <t>Kolin</t>
  </si>
  <si>
    <t>Kladno</t>
  </si>
  <si>
    <t>Karvina</t>
  </si>
  <si>
    <t>Ceskoslovenske Armady (CSA)</t>
  </si>
  <si>
    <t>Tusimice</t>
  </si>
  <si>
    <t>Prunerov</t>
  </si>
  <si>
    <t>Melnik II / III</t>
  </si>
  <si>
    <t>Melnik I</t>
  </si>
  <si>
    <t>Hodonin</t>
  </si>
  <si>
    <t>Detmarovice</t>
  </si>
  <si>
    <t>Chvaletice</t>
  </si>
  <si>
    <t>Budejovice</t>
  </si>
  <si>
    <t>Brno Spitalka</t>
  </si>
  <si>
    <t>Ledvice</t>
  </si>
  <si>
    <t>Sliven</t>
  </si>
  <si>
    <t>Plovdiv North</t>
  </si>
  <si>
    <t>Brikel</t>
  </si>
  <si>
    <t>Ruse Iztok</t>
  </si>
  <si>
    <t xml:space="preserve">Republika </t>
  </si>
  <si>
    <t>ContourGlobal Maritsa East 3</t>
  </si>
  <si>
    <t xml:space="preserve">Maritsa East 2 </t>
  </si>
  <si>
    <t xml:space="preserve">AES Galabovo </t>
  </si>
  <si>
    <t>Bobov Dol</t>
  </si>
  <si>
    <t>Maritsa 3</t>
  </si>
  <si>
    <t xml:space="preserve">Deven </t>
  </si>
  <si>
    <t>Genk-Langerlo</t>
  </si>
  <si>
    <t>Duernrohr</t>
  </si>
  <si>
    <t>Mellach</t>
  </si>
  <si>
    <t>Asthma</t>
  </si>
  <si>
    <t>Chronic bronchitis</t>
  </si>
  <si>
    <t>Hospital</t>
  </si>
  <si>
    <t>work days lost</t>
  </si>
  <si>
    <t>Lignite</t>
  </si>
  <si>
    <t>Hard coal</t>
  </si>
  <si>
    <t>Plant name</t>
  </si>
  <si>
    <t>Premature Deaths</t>
  </si>
  <si>
    <t>Full model results for 2013 scenario</t>
  </si>
  <si>
    <t>Full model results for IED scenario</t>
  </si>
  <si>
    <t>Full model results for BREF scenario</t>
  </si>
  <si>
    <t>Full model results for BAT scenario</t>
  </si>
  <si>
    <t>Health costs LOW €m</t>
  </si>
  <si>
    <t>Health costs HIGH €m</t>
  </si>
  <si>
    <t>MW (gross)</t>
  </si>
  <si>
    <t/>
  </si>
  <si>
    <t xml:space="preserve">TNP </t>
  </si>
  <si>
    <t xml:space="preserve">DeSOx </t>
  </si>
  <si>
    <t xml:space="preserve">LLD </t>
  </si>
  <si>
    <t xml:space="preserve">CHP </t>
  </si>
  <si>
    <t xml:space="preserve">TNP CHP </t>
  </si>
  <si>
    <t xml:space="preserve">TNP LLD </t>
  </si>
  <si>
    <t xml:space="preserve">SiS </t>
  </si>
  <si>
    <t xml:space="preserve">TNP DeSOx </t>
  </si>
  <si>
    <t xml:space="preserve">LLD Accession </t>
  </si>
  <si>
    <t xml:space="preserve">TNP LLD Accession </t>
  </si>
  <si>
    <t xml:space="preserve">TNP Accession </t>
  </si>
  <si>
    <t xml:space="preserve">Accession </t>
  </si>
  <si>
    <t xml:space="preserve">Accession CHP </t>
  </si>
  <si>
    <t>IED Derogation</t>
  </si>
  <si>
    <t>2013 actual emissions</t>
  </si>
  <si>
    <t>If capped at IED limits</t>
  </si>
  <si>
    <t>If capped at BREF limits</t>
  </si>
  <si>
    <t>If capped at BAT limits</t>
  </si>
  <si>
    <t>Premature deaths (model results)</t>
  </si>
  <si>
    <t>Health impacts of each coal plant</t>
  </si>
  <si>
    <t xml:space="preserve">This sections lists every one of the 257 coal plant modelled within the study, and the health impacts associated with it. </t>
  </si>
  <si>
    <t>The data is based on 2013 emissions submitted to the European Pollution Release and Transfer Registry.</t>
  </si>
  <si>
    <t>Austria</t>
  </si>
  <si>
    <t>Belgium</t>
  </si>
  <si>
    <t>Bulgaria</t>
  </si>
  <si>
    <t>Czech Republic</t>
  </si>
  <si>
    <t>Denmark</t>
  </si>
  <si>
    <t>Germany</t>
  </si>
  <si>
    <t>Greece</t>
  </si>
  <si>
    <t>Spain</t>
  </si>
  <si>
    <t>Finland</t>
  </si>
  <si>
    <t>France</t>
  </si>
  <si>
    <t>Hungary</t>
  </si>
  <si>
    <t>Ireland</t>
  </si>
  <si>
    <t>Italy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</si>
  <si>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</si>
  <si>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</si>
  <si>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</si>
  <si>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</si>
  <si>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</si>
  <si>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</si>
  <si>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</si>
  <si>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Kingdon</t>
  </si>
  <si>
    <t>Fuel</t>
  </si>
  <si>
    <t>Actual emissions (Kt)</t>
  </si>
  <si>
    <t>2013 SO2 input</t>
  </si>
  <si>
    <t>2013 calc release rate (Mg/m3)</t>
  </si>
  <si>
    <t>2013 NOx input</t>
  </si>
  <si>
    <t>2013 Dust input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</si>
</sst>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0" fillId="0" borderId="0" xfId="0" applyBorder="1"/>
    <xf numFmtId="0" fontId="0" fillId="0" borderId="6" xfId="0" applyBorder="1"/>
    <xf numFmtId="3" fontId="4" fillId="3" borderId="1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0" fontId="8" fillId="5" borderId="0" xfId="0" applyFont="1" applyFill="1" applyBorder="1"/>
    <xf numFmtId="0" fontId="1" fillId="5" borderId="0" xfId="0" applyFont="1" applyFill="1" applyBorder="1"/>
    <xf numFmtId="0" fontId="0" fillId="5" borderId="0" xfId="0" applyFill="1" applyBorder="1" applyAlignment="1">
      <alignment vertical="center"/>
    </xf>
    <xf numFmtId="0" fontId="4" fillId="6" borderId="0" xfId="2" applyFont="1" applyFill="1" applyBorder="1" applyAlignment="1">
      <alignment vertical="center"/>
    </xf>
    <xf numFmtId="0" fontId="0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7" fillId="5" borderId="0" xfId="0" applyFont="1" applyFill="1" applyAlignment="1">
      <alignment vertical="center"/>
    </xf>
    <xf numFmtId="1" fontId="0" fillId="7" borderId="1" xfId="0" applyNumberFormat="1" applyFill="1" applyBorder="1" applyAlignment="1">
      <alignment horizontal="center"/>
    </xf>
    <xf numFmtId="0" fontId="9" fillId="6" borderId="0" xfId="2" applyFont="1" applyFill="1" applyBorder="1" applyAlignment="1">
      <alignment vertical="center"/>
    </xf>
    <xf numFmtId="0" fontId="0" fillId="5" borderId="2" xfId="0" applyFill="1" applyBorder="1"/>
    <xf numFmtId="0" fontId="3" fillId="7" borderId="10" xfId="1" applyFont="1" applyFill="1" applyBorder="1" applyAlignment="1"/>
    <xf numFmtId="1" fontId="0" fillId="7" borderId="11" xfId="0" applyNumberFormat="1" applyFill="1" applyBorder="1" applyAlignment="1">
      <alignment horizontal="center"/>
    </xf>
    <xf numFmtId="1" fontId="0" fillId="7" borderId="12" xfId="0" applyNumberFormat="1" applyFill="1" applyBorder="1" applyAlignment="1">
      <alignment horizontal="center"/>
    </xf>
    <xf numFmtId="0" fontId="3" fillId="7" borderId="13" xfId="1" applyFont="1" applyFill="1" applyBorder="1" applyAlignment="1"/>
    <xf numFmtId="1" fontId="0" fillId="7" borderId="14" xfId="0" applyNumberForma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3" fontId="4" fillId="3" borderId="10" xfId="1" applyNumberFormat="1" applyFont="1" applyFill="1" applyBorder="1" applyAlignment="1">
      <alignment horizontal="center"/>
    </xf>
    <xf numFmtId="3" fontId="3" fillId="3" borderId="11" xfId="1" applyNumberFormat="1" applyFont="1" applyFill="1" applyBorder="1" applyAlignment="1">
      <alignment horizontal="center"/>
    </xf>
    <xf numFmtId="3" fontId="4" fillId="3" borderId="11" xfId="1" applyNumberFormat="1" applyFont="1" applyFill="1" applyBorder="1" applyAlignment="1">
      <alignment horizontal="center"/>
    </xf>
    <xf numFmtId="3" fontId="3" fillId="3" borderId="12" xfId="1" applyNumberFormat="1" applyFont="1" applyFill="1" applyBorder="1" applyAlignment="1">
      <alignment horizontal="center"/>
    </xf>
    <xf numFmtId="3" fontId="4" fillId="3" borderId="13" xfId="1" applyNumberFormat="1" applyFont="1" applyFill="1" applyBorder="1" applyAlignment="1">
      <alignment horizontal="center"/>
    </xf>
    <xf numFmtId="3" fontId="3" fillId="3" borderId="14" xfId="1" applyNumberFormat="1" applyFont="1" applyFill="1" applyBorder="1" applyAlignment="1">
      <alignment horizontal="center"/>
    </xf>
    <xf numFmtId="3" fontId="4" fillId="3" borderId="14" xfId="1" applyNumberFormat="1" applyFont="1" applyFill="1" applyBorder="1" applyAlignment="1">
      <alignment horizontal="center"/>
    </xf>
    <xf numFmtId="3" fontId="3" fillId="3" borderId="15" xfId="1" applyNumberFormat="1" applyFont="1" applyFill="1" applyBorder="1" applyAlignment="1">
      <alignment horizontal="center"/>
    </xf>
    <xf numFmtId="3" fontId="4" fillId="3" borderId="16" xfId="1" applyNumberFormat="1" applyFont="1" applyFill="1" applyBorder="1" applyAlignment="1">
      <alignment horizontal="center"/>
    </xf>
    <xf numFmtId="3" fontId="4" fillId="3" borderId="17" xfId="1" applyNumberFormat="1" applyFont="1" applyFill="1" applyBorder="1" applyAlignment="1">
      <alignment horizontal="center"/>
    </xf>
    <xf numFmtId="0" fontId="3" fillId="7" borderId="20" xfId="1" applyFont="1" applyFill="1" applyBorder="1" applyAlignment="1"/>
    <xf numFmtId="1" fontId="0" fillId="7" borderId="21" xfId="0" applyNumberFormat="1" applyFill="1" applyBorder="1" applyAlignment="1">
      <alignment horizontal="center"/>
    </xf>
    <xf numFmtId="1" fontId="0" fillId="7" borderId="22" xfId="0" applyNumberFormat="1" applyFill="1" applyBorder="1" applyAlignment="1">
      <alignment horizontal="center"/>
    </xf>
    <xf numFmtId="3" fontId="4" fillId="3" borderId="23" xfId="1" applyNumberFormat="1" applyFont="1" applyFill="1" applyBorder="1" applyAlignment="1">
      <alignment horizontal="center"/>
    </xf>
    <xf numFmtId="3" fontId="4" fillId="3" borderId="20" xfId="1" applyNumberFormat="1" applyFont="1" applyFill="1" applyBorder="1" applyAlignment="1">
      <alignment horizontal="center"/>
    </xf>
    <xf numFmtId="3" fontId="3" fillId="3" borderId="21" xfId="1" applyNumberFormat="1" applyFont="1" applyFill="1" applyBorder="1" applyAlignment="1">
      <alignment horizontal="center"/>
    </xf>
    <xf numFmtId="3" fontId="3" fillId="3" borderId="22" xfId="1" applyNumberFormat="1" applyFont="1" applyFill="1" applyBorder="1" applyAlignment="1">
      <alignment horizontal="center"/>
    </xf>
    <xf numFmtId="3" fontId="4" fillId="3" borderId="24" xfId="1" applyNumberFormat="1" applyFont="1" applyFill="1" applyBorder="1" applyAlignment="1">
      <alignment horizontal="center"/>
    </xf>
    <xf numFmtId="0" fontId="3" fillId="7" borderId="7" xfId="1" applyFont="1" applyFill="1" applyBorder="1" applyAlignment="1"/>
    <xf numFmtId="1" fontId="0" fillId="7" borderId="8" xfId="0" applyNumberFormat="1" applyFill="1" applyBorder="1" applyAlignment="1">
      <alignment horizontal="center"/>
    </xf>
    <xf numFmtId="3" fontId="4" fillId="3" borderId="7" xfId="1" applyNumberFormat="1" applyFont="1" applyFill="1" applyBorder="1" applyAlignment="1">
      <alignment horizontal="center"/>
    </xf>
    <xf numFmtId="3" fontId="3" fillId="3" borderId="8" xfId="1" applyNumberFormat="1" applyFont="1" applyFill="1" applyBorder="1" applyAlignment="1">
      <alignment horizontal="center"/>
    </xf>
    <xf numFmtId="0" fontId="0" fillId="7" borderId="13" xfId="0" applyFill="1" applyBorder="1"/>
    <xf numFmtId="3" fontId="4" fillId="3" borderId="21" xfId="1" applyNumberFormat="1" applyFont="1" applyFill="1" applyBorder="1" applyAlignment="1">
      <alignment horizontal="center"/>
    </xf>
    <xf numFmtId="0" fontId="0" fillId="7" borderId="21" xfId="0" applyFont="1" applyFill="1" applyBorder="1" applyAlignment="1">
      <alignment vertical="center" wrapText="1"/>
    </xf>
    <xf numFmtId="0" fontId="4" fillId="8" borderId="3" xfId="2" applyFont="1" applyFill="1" applyBorder="1" applyAlignment="1">
      <alignment vertical="center"/>
    </xf>
    <xf numFmtId="0" fontId="5" fillId="3" borderId="13" xfId="0" applyFont="1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0" fillId="7" borderId="21" xfId="0" applyFont="1" applyFill="1" applyBorder="1" applyAlignment="1">
      <alignment vertical="top" wrapText="1"/>
    </xf>
    <xf numFmtId="0" fontId="0" fillId="7" borderId="18" xfId="0" applyFont="1" applyFill="1" applyBorder="1" applyAlignment="1">
      <alignment vertical="top" wrapText="1"/>
    </xf>
    <xf numFmtId="0" fontId="0" fillId="7" borderId="19" xfId="0" applyFont="1" applyFill="1" applyBorder="1" applyAlignment="1">
      <alignment vertical="top" wrapText="1"/>
    </xf>
    <xf numFmtId="0" fontId="7" fillId="4" borderId="25" xfId="0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0" fillId="5" borderId="20" xfId="0" applyFill="1" applyBorder="1" applyAlignment="1">
      <alignment wrapText="1"/>
    </xf>
    <xf numFmtId="0" fontId="0" fillId="5" borderId="24" xfId="0" applyFill="1" applyBorder="1" applyAlignment="1">
      <alignment wrapText="1"/>
    </xf>
    <xf numFmtId="3" fontId="4" fillId="3" borderId="12" xfId="1" applyNumberFormat="1" applyFont="1" applyFill="1" applyBorder="1" applyAlignment="1">
      <alignment horizontal="center"/>
    </xf>
    <xf numFmtId="3" fontId="4" fillId="3" borderId="15" xfId="1" applyNumberFormat="1" applyFont="1" applyFill="1" applyBorder="1" applyAlignment="1">
      <alignment horizontal="center"/>
    </xf>
    <xf numFmtId="3" fontId="4" fillId="3" borderId="22" xfId="1" applyNumberFormat="1" applyFont="1" applyFill="1" applyBorder="1" applyAlignment="1">
      <alignment horizontal="center"/>
    </xf>
    <xf numFmtId="3" fontId="4" fillId="3" borderId="8" xfId="1" applyNumberFormat="1" applyFont="1" applyFill="1" applyBorder="1" applyAlignment="1">
      <alignment horizontal="center"/>
    </xf>
    <xf numFmtId="0" fontId="1" fillId="5" borderId="22" xfId="0" applyFont="1" applyFill="1" applyBorder="1" applyAlignment="1">
      <alignment wrapText="1"/>
    </xf>
    <xf numFmtId="3" fontId="3" fillId="3" borderId="10" xfId="1" applyNumberFormat="1" applyFont="1" applyFill="1" applyBorder="1" applyAlignment="1">
      <alignment horizontal="center"/>
    </xf>
    <xf numFmtId="3" fontId="3" fillId="3" borderId="13" xfId="1" applyNumberFormat="1" applyFont="1" applyFill="1" applyBorder="1" applyAlignment="1">
      <alignment horizontal="center"/>
    </xf>
    <xf numFmtId="3" fontId="3" fillId="3" borderId="20" xfId="1" applyNumberFormat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7" borderId="22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1" fontId="0" fillId="7" borderId="12" xfId="0" applyNumberFormat="1" applyFill="1" applyBorder="1" applyAlignment="1">
      <alignment horizontal="left"/>
    </xf>
    <xf numFmtId="1" fontId="0" fillId="7" borderId="15" xfId="0" applyNumberFormat="1" applyFill="1" applyBorder="1" applyAlignment="1">
      <alignment horizontal="left"/>
    </xf>
    <xf numFmtId="1" fontId="0" fillId="7" borderId="22" xfId="0" applyNumberFormat="1" applyFill="1" applyBorder="1" applyAlignment="1">
      <alignment horizontal="left"/>
    </xf>
    <xf numFmtId="1" fontId="0" fillId="7" borderId="8" xfId="0" applyNumberFormat="1" applyFill="1" applyBorder="1" applyAlignment="1">
      <alignment horizontal="left"/>
    </xf>
    <xf numFmtId="0" fontId="0" fillId="0" borderId="6" xfId="0" applyBorder="1" applyAlignment="1">
      <alignment horizontal="left"/>
    </xf>
    <xf numFmtId="3" fontId="10" fillId="0" borderId="0" xfId="0" applyNumberFormat="1" applyFont="1"/>
    <xf numFmtId="3" fontId="3" fillId="9" borderId="10" xfId="1" applyNumberFormat="1" applyFont="1" applyFill="1" applyBorder="1" applyAlignment="1">
      <alignment horizontal="center"/>
    </xf>
    <xf numFmtId="3" fontId="3" fillId="9" borderId="11" xfId="1" applyNumberFormat="1" applyFont="1" applyFill="1" applyBorder="1" applyAlignment="1">
      <alignment horizontal="center"/>
    </xf>
    <xf numFmtId="3" fontId="3" fillId="9" borderId="21" xfId="1" applyNumberFormat="1" applyFont="1" applyFill="1" applyBorder="1" applyAlignment="1">
      <alignment horizontal="center"/>
    </xf>
    <xf numFmtId="3" fontId="3" fillId="9" borderId="7" xfId="1" applyNumberFormat="1" applyFont="1" applyFill="1" applyBorder="1" applyAlignment="1">
      <alignment horizontal="center"/>
    </xf>
    <xf numFmtId="3" fontId="4" fillId="9" borderId="1" xfId="1" applyNumberFormat="1" applyFont="1" applyFill="1" applyBorder="1" applyAlignment="1">
      <alignment horizontal="center"/>
    </xf>
    <xf numFmtId="3" fontId="3" fillId="9" borderId="1" xfId="1" applyNumberFormat="1" applyFont="1" applyFill="1" applyBorder="1" applyAlignment="1">
      <alignment horizontal="center"/>
    </xf>
    <xf numFmtId="3" fontId="3" fillId="9" borderId="14" xfId="1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</cellXfs>
  <cellStyles count="3">
    <cellStyle name="Normal" xfId="0" builtinId="0"/>
    <cellStyle name="Normal_Sheet1" xfId="2"/>
    <cellStyle name="Normal_timeseries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0</xdr:row>
      <xdr:rowOff>231323</xdr:rowOff>
    </xdr:from>
    <xdr:to>
      <xdr:col>26</xdr:col>
      <xdr:colOff>126577</xdr:colOff>
      <xdr:row>4</xdr:row>
      <xdr:rowOff>81644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1858" y="231323"/>
          <a:ext cx="4385612" cy="269421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9072</xdr:colOff>
      <xdr:row>1</xdr:row>
      <xdr:rowOff>281215</xdr:rowOff>
    </xdr:from>
    <xdr:to>
      <xdr:col>16</xdr:col>
      <xdr:colOff>107043</xdr:colOff>
      <xdr:row>2</xdr:row>
      <xdr:rowOff>1001486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0143" y="861786"/>
          <a:ext cx="7273471" cy="13008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T316"/>
  <sheetViews>
    <sheetView tabSelected="1" zoomScale="70" zoomScaleNormal="7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2" sqref="B2"/>
    </sheetView>
  </sheetViews>
  <sheetFormatPr defaultRowHeight="14.5"/>
  <cols>
    <col min="1" max="1" width="6.26953125" style="18" customWidth="1"/>
    <col min="2" max="2" width="23.81640625" style="1" customWidth="1"/>
    <col min="3" max="3" width="8.7265625" style="1" customWidth="1"/>
    <col min="4" max="4" width="8.7265625" style="80" customWidth="1"/>
    <col min="5" max="5" width="6.54296875" style="5" customWidth="1"/>
    <col min="6" max="6" width="19.26953125" style="1" customWidth="1"/>
    <col min="7" max="9" width="8.7265625" style="1" customWidth="1"/>
    <col min="10" max="10" width="8.7265625" style="2" customWidth="1"/>
    <col min="11" max="11" width="6.54296875" style="5" customWidth="1"/>
    <col min="12" max="39" width="7.1796875" customWidth="1"/>
    <col min="41" max="41" width="10.7265625" customWidth="1"/>
    <col min="42" max="42" width="12.26953125" customWidth="1"/>
    <col min="44" max="44" width="11.453125" customWidth="1"/>
    <col min="46" max="46" width="12.453125" customWidth="1"/>
  </cols>
  <sheetData>
    <row r="1" spans="1:46" s="5" customFormat="1" ht="46">
      <c r="B1" s="7" t="s">
        <v>291</v>
      </c>
      <c r="D1" s="73"/>
      <c r="F1" s="7"/>
    </row>
    <row r="2" spans="1:46" s="5" customFormat="1" ht="46">
      <c r="B2" s="7"/>
      <c r="D2" s="73"/>
      <c r="F2" s="7"/>
    </row>
    <row r="3" spans="1:46" s="5" customFormat="1" ht="117" customHeight="1">
      <c r="D3" s="73"/>
    </row>
    <row r="4" spans="1:46" s="5" customFormat="1">
      <c r="B4" s="8" t="s">
        <v>292</v>
      </c>
      <c r="D4" s="73"/>
      <c r="F4" s="8"/>
    </row>
    <row r="5" spans="1:46" s="5" customFormat="1">
      <c r="B5" s="5" t="s">
        <v>293</v>
      </c>
      <c r="D5" s="73"/>
    </row>
    <row r="6" spans="1:46" s="5" customFormat="1" ht="15" thickBot="1">
      <c r="D6" s="73"/>
    </row>
    <row r="7" spans="1:46" s="15" customFormat="1" ht="42" customHeight="1" thickBot="1">
      <c r="A7" s="5"/>
      <c r="B7" s="5"/>
      <c r="C7" s="5"/>
      <c r="D7" s="73"/>
      <c r="E7" s="5"/>
      <c r="F7" s="5"/>
      <c r="G7" s="92" t="s">
        <v>290</v>
      </c>
      <c r="H7" s="93"/>
      <c r="I7" s="93"/>
      <c r="J7" s="94"/>
      <c r="K7" s="5"/>
      <c r="L7" s="95" t="s">
        <v>264</v>
      </c>
      <c r="M7" s="90"/>
      <c r="N7" s="90"/>
      <c r="O7" s="90"/>
      <c r="P7" s="90"/>
      <c r="Q7" s="90"/>
      <c r="R7" s="91"/>
      <c r="S7" s="89" t="s">
        <v>265</v>
      </c>
      <c r="T7" s="90"/>
      <c r="U7" s="90"/>
      <c r="V7" s="90"/>
      <c r="W7" s="90"/>
      <c r="X7" s="90"/>
      <c r="Y7" s="91"/>
      <c r="Z7" s="89" t="s">
        <v>266</v>
      </c>
      <c r="AA7" s="90"/>
      <c r="AB7" s="90"/>
      <c r="AC7" s="90"/>
      <c r="AD7" s="90"/>
      <c r="AE7" s="90"/>
      <c r="AF7" s="91"/>
      <c r="AG7" s="89" t="s">
        <v>267</v>
      </c>
      <c r="AH7" s="90"/>
      <c r="AI7" s="90"/>
      <c r="AJ7" s="90"/>
      <c r="AK7" s="90"/>
      <c r="AL7" s="90"/>
      <c r="AM7" s="91"/>
      <c r="AO7" s="59" t="s">
        <v>317</v>
      </c>
      <c r="AP7" s="60"/>
      <c r="AQ7" s="61" t="s">
        <v>319</v>
      </c>
      <c r="AR7" s="60"/>
      <c r="AS7" s="61" t="s">
        <v>320</v>
      </c>
      <c r="AT7" s="60"/>
    </row>
    <row r="8" spans="1:46" s="6" customFormat="1" ht="58.5" thickBot="1">
      <c r="A8" s="5"/>
      <c r="B8" s="50" t="s">
        <v>262</v>
      </c>
      <c r="C8" s="49" t="s">
        <v>270</v>
      </c>
      <c r="D8" s="74" t="s">
        <v>315</v>
      </c>
      <c r="E8" s="9"/>
      <c r="F8" s="50" t="s">
        <v>285</v>
      </c>
      <c r="G8" s="56" t="s">
        <v>286</v>
      </c>
      <c r="H8" s="57" t="s">
        <v>287</v>
      </c>
      <c r="I8" s="57" t="s">
        <v>288</v>
      </c>
      <c r="J8" s="58" t="s">
        <v>289</v>
      </c>
      <c r="K8" s="9"/>
      <c r="L8" s="51" t="s">
        <v>263</v>
      </c>
      <c r="M8" s="52" t="s">
        <v>256</v>
      </c>
      <c r="N8" s="52" t="s">
        <v>257</v>
      </c>
      <c r="O8" s="52" t="s">
        <v>258</v>
      </c>
      <c r="P8" s="52" t="s">
        <v>259</v>
      </c>
      <c r="Q8" s="53" t="s">
        <v>268</v>
      </c>
      <c r="R8" s="54" t="s">
        <v>269</v>
      </c>
      <c r="S8" s="55" t="s">
        <v>263</v>
      </c>
      <c r="T8" s="52" t="s">
        <v>256</v>
      </c>
      <c r="U8" s="52" t="s">
        <v>257</v>
      </c>
      <c r="V8" s="52" t="s">
        <v>258</v>
      </c>
      <c r="W8" s="52" t="s">
        <v>259</v>
      </c>
      <c r="X8" s="53" t="s">
        <v>268</v>
      </c>
      <c r="Y8" s="54" t="s">
        <v>269</v>
      </c>
      <c r="Z8" s="55" t="s">
        <v>263</v>
      </c>
      <c r="AA8" s="52" t="s">
        <v>256</v>
      </c>
      <c r="AB8" s="52" t="s">
        <v>257</v>
      </c>
      <c r="AC8" s="52" t="s">
        <v>258</v>
      </c>
      <c r="AD8" s="52" t="s">
        <v>259</v>
      </c>
      <c r="AE8" s="53" t="s">
        <v>268</v>
      </c>
      <c r="AF8" s="54" t="s">
        <v>269</v>
      </c>
      <c r="AG8" s="55" t="s">
        <v>263</v>
      </c>
      <c r="AH8" s="52" t="s">
        <v>256</v>
      </c>
      <c r="AI8" s="52" t="s">
        <v>257</v>
      </c>
      <c r="AJ8" s="52" t="s">
        <v>258</v>
      </c>
      <c r="AK8" s="52" t="s">
        <v>259</v>
      </c>
      <c r="AL8" s="53" t="s">
        <v>268</v>
      </c>
      <c r="AM8" s="54" t="s">
        <v>269</v>
      </c>
      <c r="AO8" s="62" t="s">
        <v>316</v>
      </c>
      <c r="AP8" s="68" t="s">
        <v>318</v>
      </c>
      <c r="AQ8" s="63" t="s">
        <v>316</v>
      </c>
      <c r="AR8" s="68" t="s">
        <v>318</v>
      </c>
      <c r="AS8" s="63" t="s">
        <v>316</v>
      </c>
      <c r="AT8" s="68" t="s">
        <v>318</v>
      </c>
    </row>
    <row r="9" spans="1:46" s="5" customFormat="1" hidden="1">
      <c r="B9" s="10"/>
      <c r="C9" s="11"/>
      <c r="D9" s="75"/>
      <c r="E9" s="9"/>
      <c r="F9" s="10"/>
      <c r="G9" s="11"/>
      <c r="H9" s="11"/>
      <c r="I9" s="11"/>
      <c r="J9" s="11"/>
      <c r="K9" s="9"/>
      <c r="L9" s="12"/>
      <c r="M9" s="13"/>
      <c r="N9" s="13"/>
      <c r="O9" s="13"/>
      <c r="P9" s="13"/>
      <c r="Q9" s="14"/>
      <c r="R9" s="14"/>
      <c r="S9" s="12"/>
      <c r="T9" s="13"/>
      <c r="U9" s="13"/>
      <c r="V9" s="13"/>
      <c r="W9" s="13"/>
      <c r="X9" s="14"/>
      <c r="Y9" s="14"/>
      <c r="Z9" s="12"/>
      <c r="AA9" s="13"/>
      <c r="AB9" s="13"/>
      <c r="AC9" s="13"/>
      <c r="AD9" s="13"/>
      <c r="AE9" s="14"/>
      <c r="AF9" s="14"/>
      <c r="AG9" s="12"/>
      <c r="AH9" s="13"/>
      <c r="AI9" s="13"/>
      <c r="AJ9" s="13"/>
      <c r="AK9" s="13"/>
      <c r="AL9" s="14"/>
      <c r="AM9" s="14"/>
    </row>
    <row r="10" spans="1:46" s="5" customFormat="1" ht="31" hidden="1">
      <c r="B10" s="17" t="s">
        <v>294</v>
      </c>
      <c r="C10" s="11"/>
      <c r="D10" s="75"/>
      <c r="E10" s="9"/>
      <c r="F10" s="17"/>
      <c r="G10" s="11"/>
      <c r="H10" s="11"/>
      <c r="I10" s="11"/>
      <c r="J10" s="11"/>
      <c r="K10" s="9"/>
      <c r="L10" s="12"/>
      <c r="M10" s="13"/>
      <c r="N10" s="13"/>
      <c r="O10" s="13"/>
      <c r="P10" s="13"/>
      <c r="Q10" s="14"/>
      <c r="R10" s="14"/>
      <c r="S10" s="12"/>
      <c r="T10" s="13"/>
      <c r="U10" s="13"/>
      <c r="V10" s="13"/>
      <c r="W10" s="13"/>
      <c r="X10" s="14"/>
      <c r="Y10" s="14"/>
      <c r="Z10" s="12"/>
      <c r="AA10" s="13"/>
      <c r="AB10" s="13"/>
      <c r="AC10" s="13"/>
      <c r="AD10" s="13"/>
      <c r="AE10" s="14"/>
      <c r="AF10" s="14"/>
      <c r="AG10" s="12"/>
      <c r="AH10" s="13"/>
      <c r="AI10" s="13"/>
      <c r="AJ10" s="13"/>
      <c r="AK10" s="13"/>
      <c r="AL10" s="14"/>
      <c r="AM10" s="14"/>
      <c r="AT10" s="8"/>
    </row>
    <row r="11" spans="1:46" hidden="1">
      <c r="A11" s="5"/>
      <c r="B11" s="19" t="s">
        <v>255</v>
      </c>
      <c r="C11" s="20">
        <v>246</v>
      </c>
      <c r="D11" s="76" t="s">
        <v>261</v>
      </c>
      <c r="F11" s="19" t="s">
        <v>271</v>
      </c>
      <c r="G11" s="20">
        <f t="shared" ref="G11:G82" si="0">+L11</f>
        <v>8.5017827260299601</v>
      </c>
      <c r="H11" s="20">
        <f t="shared" ref="H11:H82" si="1">+S11</f>
        <v>8.5017827260299601</v>
      </c>
      <c r="I11" s="20">
        <f t="shared" ref="I11:I82" si="2">+Z11</f>
        <v>8.2060394514202546</v>
      </c>
      <c r="J11" s="21">
        <f t="shared" ref="J11:J82" si="3">+AG11</f>
        <v>3.5559504289487771</v>
      </c>
      <c r="L11" s="25">
        <v>8.5017827260299601</v>
      </c>
      <c r="M11" s="26">
        <v>210.30468149092297</v>
      </c>
      <c r="N11" s="26">
        <v>5.059801825731415</v>
      </c>
      <c r="O11" s="26">
        <v>9.8682451895295245</v>
      </c>
      <c r="P11" s="26">
        <v>2039.7433758127183</v>
      </c>
      <c r="Q11" s="26">
        <v>12.466090199103792</v>
      </c>
      <c r="R11" s="28">
        <v>23.535307426425561</v>
      </c>
      <c r="S11" s="33">
        <v>8.5017827260299601</v>
      </c>
      <c r="T11" s="26">
        <v>210.30468149092297</v>
      </c>
      <c r="U11" s="26">
        <v>5.059801825731415</v>
      </c>
      <c r="V11" s="26">
        <v>8.199628386905994</v>
      </c>
      <c r="W11" s="26">
        <v>2039.7433758127183</v>
      </c>
      <c r="X11" s="26">
        <v>12.463321963828239</v>
      </c>
      <c r="Y11" s="28">
        <v>23.532539191150004</v>
      </c>
      <c r="Z11" s="33">
        <v>8.2060394514202546</v>
      </c>
      <c r="AA11" s="26">
        <v>202.98901639171382</v>
      </c>
      <c r="AB11" s="26">
        <v>4.8837914042657582</v>
      </c>
      <c r="AC11" s="26">
        <v>9.5249681097627779</v>
      </c>
      <c r="AD11" s="26">
        <v>1968.7888001941997</v>
      </c>
      <c r="AE11" s="26">
        <v>12.032444403172649</v>
      </c>
      <c r="AF11" s="28">
        <v>22.716607500593945</v>
      </c>
      <c r="AG11" s="33">
        <v>3.5559504289487771</v>
      </c>
      <c r="AH11" s="26">
        <v>87.961907103076001</v>
      </c>
      <c r="AI11" s="26">
        <v>2.116309608515162</v>
      </c>
      <c r="AJ11" s="26">
        <v>4.1274861808972041</v>
      </c>
      <c r="AK11" s="26">
        <v>853.14181341748656</v>
      </c>
      <c r="AL11" s="26">
        <v>5.2140592413748141</v>
      </c>
      <c r="AM11" s="28">
        <v>9.8438632502573746</v>
      </c>
      <c r="AO11" s="82">
        <v>0</v>
      </c>
      <c r="AP11" s="27">
        <v>0</v>
      </c>
      <c r="AQ11" s="26">
        <v>587</v>
      </c>
      <c r="AR11" s="27">
        <v>155.40595636349005</v>
      </c>
      <c r="AS11" s="83">
        <v>0</v>
      </c>
      <c r="AT11" s="64">
        <v>0</v>
      </c>
    </row>
    <row r="12" spans="1:46" ht="15" hidden="1" thickBot="1">
      <c r="A12" s="5"/>
      <c r="B12" s="22" t="s">
        <v>254</v>
      </c>
      <c r="C12" s="23">
        <v>352</v>
      </c>
      <c r="D12" s="77" t="s">
        <v>261</v>
      </c>
      <c r="F12" s="22" t="s">
        <v>271</v>
      </c>
      <c r="G12" s="23">
        <f t="shared" si="0"/>
        <v>9.134178288793251</v>
      </c>
      <c r="H12" s="23">
        <f t="shared" si="1"/>
        <v>9.134178288793251</v>
      </c>
      <c r="I12" s="23">
        <f t="shared" si="2"/>
        <v>8.6408406503967115</v>
      </c>
      <c r="J12" s="24">
        <f t="shared" si="3"/>
        <v>2.7664901945422145</v>
      </c>
      <c r="L12" s="29">
        <v>9.134178288793251</v>
      </c>
      <c r="M12" s="30">
        <v>183.84290797941239</v>
      </c>
      <c r="N12" s="30">
        <v>4.4863112684652542</v>
      </c>
      <c r="O12" s="30">
        <v>9.1104660009043901</v>
      </c>
      <c r="P12" s="30">
        <v>2432.72752542222</v>
      </c>
      <c r="Q12" s="30">
        <v>13.035751030725409</v>
      </c>
      <c r="R12" s="32">
        <v>24.93333603205388</v>
      </c>
      <c r="S12" s="34">
        <v>9.134178288793251</v>
      </c>
      <c r="T12" s="30">
        <v>183.84290797941239</v>
      </c>
      <c r="U12" s="30">
        <v>4.4863112684652542</v>
      </c>
      <c r="V12" s="30">
        <v>6.8061698184356016</v>
      </c>
      <c r="W12" s="30">
        <v>2432.72752542222</v>
      </c>
      <c r="X12" s="30">
        <v>13.031928203358694</v>
      </c>
      <c r="Y12" s="32">
        <v>24.929513204687161</v>
      </c>
      <c r="Z12" s="34">
        <v>8.6408406503967115</v>
      </c>
      <c r="AA12" s="30">
        <v>173.9684024530859</v>
      </c>
      <c r="AB12" s="30">
        <v>4.2066962568493045</v>
      </c>
      <c r="AC12" s="30">
        <v>8.7610967626968055</v>
      </c>
      <c r="AD12" s="30">
        <v>2430.7118863424139</v>
      </c>
      <c r="AE12" s="30">
        <v>12.319180192380653</v>
      </c>
      <c r="AF12" s="32">
        <v>23.572756213117636</v>
      </c>
      <c r="AG12" s="34">
        <v>2.7664901945422145</v>
      </c>
      <c r="AH12" s="30">
        <v>52.838147349825057</v>
      </c>
      <c r="AI12" s="30">
        <v>1.2694767469980441</v>
      </c>
      <c r="AJ12" s="30">
        <v>3.2487491765252816</v>
      </c>
      <c r="AK12" s="30">
        <v>685.4422209430935</v>
      </c>
      <c r="AL12" s="30">
        <v>3.8924571745725562</v>
      </c>
      <c r="AM12" s="32">
        <v>7.4950681609674623</v>
      </c>
      <c r="AO12" s="70">
        <v>258</v>
      </c>
      <c r="AP12" s="31">
        <v>59.836992898879657</v>
      </c>
      <c r="AQ12" s="30">
        <v>648</v>
      </c>
      <c r="AR12" s="31">
        <v>150.28826123439543</v>
      </c>
      <c r="AS12" s="30">
        <v>76.2</v>
      </c>
      <c r="AT12" s="65">
        <v>17.672786274785388</v>
      </c>
    </row>
    <row r="13" spans="1:46" s="5" customFormat="1" hidden="1">
      <c r="B13" s="10"/>
      <c r="C13" s="11"/>
      <c r="D13" s="75"/>
      <c r="E13" s="9"/>
      <c r="F13" s="10"/>
      <c r="G13" s="11"/>
      <c r="H13" s="11"/>
      <c r="I13" s="11"/>
      <c r="J13" s="11"/>
      <c r="K13" s="9"/>
      <c r="L13" s="12"/>
      <c r="M13" s="13"/>
      <c r="N13" s="13"/>
      <c r="O13" s="13"/>
      <c r="P13" s="13"/>
      <c r="Q13" s="14"/>
      <c r="R13" s="14"/>
      <c r="S13" s="12"/>
      <c r="T13" s="13"/>
      <c r="U13" s="13"/>
      <c r="V13" s="13"/>
      <c r="W13" s="13"/>
      <c r="X13" s="14"/>
      <c r="Y13" s="14"/>
      <c r="Z13" s="12"/>
      <c r="AA13" s="13"/>
      <c r="AB13" s="13"/>
      <c r="AC13" s="13"/>
      <c r="AD13" s="13"/>
      <c r="AE13" s="14"/>
      <c r="AF13" s="14"/>
      <c r="AG13" s="12"/>
      <c r="AH13" s="13"/>
      <c r="AI13" s="13"/>
      <c r="AJ13" s="13"/>
      <c r="AK13" s="13"/>
      <c r="AL13" s="14"/>
      <c r="AM13" s="14"/>
      <c r="AO13" s="13"/>
      <c r="AP13" s="14"/>
      <c r="AQ13" s="13"/>
      <c r="AR13" s="14"/>
      <c r="AS13" s="14"/>
      <c r="AT13" s="14"/>
    </row>
    <row r="14" spans="1:46" s="5" customFormat="1" ht="31" hidden="1">
      <c r="B14" s="17" t="s">
        <v>295</v>
      </c>
      <c r="C14" s="11"/>
      <c r="D14" s="75"/>
      <c r="E14" s="9"/>
      <c r="F14" s="17"/>
      <c r="G14" s="11"/>
      <c r="H14" s="11"/>
      <c r="I14" s="11"/>
      <c r="J14" s="11"/>
      <c r="K14" s="9"/>
      <c r="L14" s="12"/>
      <c r="M14" s="13"/>
      <c r="N14" s="13"/>
      <c r="O14" s="13"/>
      <c r="P14" s="13"/>
      <c r="Q14" s="14"/>
      <c r="R14" s="14"/>
      <c r="S14" s="12"/>
      <c r="T14" s="13"/>
      <c r="U14" s="13"/>
      <c r="V14" s="13"/>
      <c r="W14" s="13"/>
      <c r="X14" s="14"/>
      <c r="Y14" s="14"/>
      <c r="Z14" s="12"/>
      <c r="AA14" s="13"/>
      <c r="AB14" s="13"/>
      <c r="AC14" s="13"/>
      <c r="AD14" s="13"/>
      <c r="AE14" s="14"/>
      <c r="AF14" s="14"/>
      <c r="AG14" s="12"/>
      <c r="AH14" s="13"/>
      <c r="AI14" s="13"/>
      <c r="AJ14" s="13"/>
      <c r="AK14" s="13"/>
      <c r="AL14" s="14"/>
      <c r="AM14" s="14"/>
      <c r="AO14" s="13"/>
      <c r="AP14" s="14"/>
      <c r="AQ14" s="13"/>
      <c r="AR14" s="14"/>
      <c r="AS14" s="14"/>
      <c r="AT14" s="14"/>
    </row>
    <row r="15" spans="1:46" ht="15" hidden="1" thickBot="1">
      <c r="A15" s="5"/>
      <c r="B15" s="35" t="s">
        <v>253</v>
      </c>
      <c r="C15" s="36">
        <v>604.3478260869565</v>
      </c>
      <c r="D15" s="78" t="s">
        <v>261</v>
      </c>
      <c r="F15" s="35" t="s">
        <v>271</v>
      </c>
      <c r="G15" s="36">
        <f t="shared" si="0"/>
        <v>37.529200220317435</v>
      </c>
      <c r="H15" s="36">
        <f t="shared" si="1"/>
        <v>37.529200220317435</v>
      </c>
      <c r="I15" s="36">
        <f t="shared" si="2"/>
        <v>35.355687112474961</v>
      </c>
      <c r="J15" s="37">
        <f t="shared" si="3"/>
        <v>8.965175066069051</v>
      </c>
      <c r="L15" s="39">
        <v>37.529200220317435</v>
      </c>
      <c r="M15" s="40">
        <v>737.08121838799843</v>
      </c>
      <c r="N15" s="40">
        <v>16.530696728742004</v>
      </c>
      <c r="O15" s="40">
        <v>28.408466546377639</v>
      </c>
      <c r="P15" s="40">
        <v>11243.6906510753</v>
      </c>
      <c r="Q15" s="40">
        <v>53.027884663139943</v>
      </c>
      <c r="R15" s="41">
        <v>101.87479084268948</v>
      </c>
      <c r="S15" s="42">
        <v>37.529200220317435</v>
      </c>
      <c r="T15" s="40">
        <v>737.08121838799843</v>
      </c>
      <c r="U15" s="40">
        <v>16.530696728742004</v>
      </c>
      <c r="V15" s="40">
        <v>20.070162296470706</v>
      </c>
      <c r="W15" s="40">
        <v>11243.6906510753</v>
      </c>
      <c r="X15" s="40">
        <v>53.014051416389343</v>
      </c>
      <c r="Y15" s="41">
        <v>101.86095759593888</v>
      </c>
      <c r="Z15" s="42">
        <v>35.355687112474961</v>
      </c>
      <c r="AA15" s="40">
        <v>707.86692827035813</v>
      </c>
      <c r="AB15" s="40">
        <v>15.890731421511346</v>
      </c>
      <c r="AC15" s="40">
        <v>26.712446902038359</v>
      </c>
      <c r="AD15" s="40">
        <v>10906.937488992098</v>
      </c>
      <c r="AE15" s="40">
        <v>50.111565811718357</v>
      </c>
      <c r="AF15" s="41">
        <v>96.130293514679579</v>
      </c>
      <c r="AG15" s="42">
        <v>8.965175066069051</v>
      </c>
      <c r="AH15" s="40">
        <v>141.97861841314347</v>
      </c>
      <c r="AI15" s="40">
        <v>3.145643615656827</v>
      </c>
      <c r="AJ15" s="40">
        <v>6.9147663358835931</v>
      </c>
      <c r="AK15" s="40">
        <v>1894.3248702973794</v>
      </c>
      <c r="AL15" s="40">
        <v>12.275992158181554</v>
      </c>
      <c r="AM15" s="41">
        <v>23.942770300016996</v>
      </c>
      <c r="AO15" s="71">
        <v>965</v>
      </c>
      <c r="AP15" s="48">
        <v>108.32351125329741</v>
      </c>
      <c r="AQ15" s="40">
        <v>1510</v>
      </c>
      <c r="AR15" s="48">
        <v>169.50103833417523</v>
      </c>
      <c r="AS15" s="84">
        <v>0</v>
      </c>
      <c r="AT15" s="66">
        <v>0</v>
      </c>
    </row>
    <row r="16" spans="1:46" s="5" customFormat="1" hidden="1">
      <c r="B16" s="10"/>
      <c r="C16" s="11"/>
      <c r="D16" s="75"/>
      <c r="E16" s="9"/>
      <c r="F16" s="10"/>
      <c r="G16" s="11"/>
      <c r="H16" s="11"/>
      <c r="I16" s="11"/>
      <c r="J16" s="11"/>
      <c r="K16" s="9"/>
      <c r="L16" s="12"/>
      <c r="M16" s="13"/>
      <c r="N16" s="13"/>
      <c r="O16" s="13"/>
      <c r="P16" s="13"/>
      <c r="Q16" s="14"/>
      <c r="R16" s="14"/>
      <c r="S16" s="12"/>
      <c r="T16" s="13"/>
      <c r="U16" s="13"/>
      <c r="V16" s="13"/>
      <c r="W16" s="13"/>
      <c r="X16" s="14"/>
      <c r="Y16" s="14"/>
      <c r="Z16" s="12"/>
      <c r="AA16" s="13"/>
      <c r="AB16" s="13"/>
      <c r="AC16" s="13"/>
      <c r="AD16" s="13"/>
      <c r="AE16" s="14"/>
      <c r="AF16" s="14"/>
      <c r="AG16" s="12"/>
      <c r="AH16" s="13"/>
      <c r="AI16" s="13"/>
      <c r="AJ16" s="13"/>
      <c r="AK16" s="13"/>
      <c r="AL16" s="14"/>
      <c r="AM16" s="14"/>
      <c r="AO16" s="13"/>
      <c r="AP16" s="14"/>
      <c r="AQ16" s="13"/>
      <c r="AR16" s="14"/>
      <c r="AS16" s="14"/>
      <c r="AT16" s="14"/>
    </row>
    <row r="17" spans="1:46" s="5" customFormat="1" ht="31" hidden="1">
      <c r="B17" s="17" t="s">
        <v>296</v>
      </c>
      <c r="C17" s="11"/>
      <c r="D17" s="75"/>
      <c r="E17" s="9"/>
      <c r="F17" s="17"/>
      <c r="G17" s="11"/>
      <c r="H17" s="11"/>
      <c r="I17" s="11"/>
      <c r="J17" s="11"/>
      <c r="K17" s="9"/>
      <c r="L17" s="12"/>
      <c r="M17" s="13"/>
      <c r="N17" s="13"/>
      <c r="O17" s="13"/>
      <c r="P17" s="13"/>
      <c r="Q17" s="14"/>
      <c r="R17" s="14"/>
      <c r="S17" s="12"/>
      <c r="T17" s="13"/>
      <c r="U17" s="13"/>
      <c r="V17" s="13"/>
      <c r="W17" s="13"/>
      <c r="X17" s="14"/>
      <c r="Y17" s="14"/>
      <c r="Z17" s="12"/>
      <c r="AA17" s="13"/>
      <c r="AB17" s="13"/>
      <c r="AC17" s="13"/>
      <c r="AD17" s="13"/>
      <c r="AE17" s="14"/>
      <c r="AF17" s="14"/>
      <c r="AG17" s="12"/>
      <c r="AH17" s="13"/>
      <c r="AI17" s="13"/>
      <c r="AJ17" s="13"/>
      <c r="AK17" s="13"/>
      <c r="AL17" s="14"/>
      <c r="AM17" s="14"/>
      <c r="AO17" s="13"/>
      <c r="AP17" s="14"/>
      <c r="AQ17" s="13"/>
      <c r="AR17" s="14"/>
      <c r="AS17" s="14"/>
      <c r="AT17" s="14"/>
    </row>
    <row r="18" spans="1:46" hidden="1">
      <c r="A18" s="5"/>
      <c r="B18" s="19" t="s">
        <v>246</v>
      </c>
      <c r="C18" s="20">
        <v>130</v>
      </c>
      <c r="D18" s="76" t="s">
        <v>260</v>
      </c>
      <c r="F18" s="19" t="s">
        <v>271</v>
      </c>
      <c r="G18" s="20">
        <f t="shared" si="0"/>
        <v>72.084259348677861</v>
      </c>
      <c r="H18" s="20">
        <f t="shared" si="1"/>
        <v>8.4614620924532851</v>
      </c>
      <c r="I18" s="20">
        <f t="shared" si="2"/>
        <v>6.361330765971303</v>
      </c>
      <c r="J18" s="21">
        <f t="shared" si="3"/>
        <v>1.8587071144171103</v>
      </c>
      <c r="L18" s="25">
        <v>72.084259348677861</v>
      </c>
      <c r="M18" s="26">
        <v>1798.6511734184699</v>
      </c>
      <c r="N18" s="26">
        <v>36.484462837333588</v>
      </c>
      <c r="O18" s="26">
        <v>64.892575126022109</v>
      </c>
      <c r="P18" s="26">
        <v>18926.530613609728</v>
      </c>
      <c r="Q18" s="26">
        <v>106.84690289231304</v>
      </c>
      <c r="R18" s="28">
        <v>200.91030766262935</v>
      </c>
      <c r="S18" s="33">
        <v>8.4614620924532851</v>
      </c>
      <c r="T18" s="26">
        <v>205.835968152546</v>
      </c>
      <c r="U18" s="26">
        <v>4.25510509804647</v>
      </c>
      <c r="V18" s="26">
        <v>9.0142543895247478</v>
      </c>
      <c r="W18" s="26">
        <v>1980.1117832362168</v>
      </c>
      <c r="X18" s="26">
        <v>12.518893959736854</v>
      </c>
      <c r="Y18" s="28">
        <v>23.55984636125897</v>
      </c>
      <c r="Z18" s="33">
        <v>6.361330765971303</v>
      </c>
      <c r="AA18" s="26">
        <v>153.6625706842666</v>
      </c>
      <c r="AB18" s="26">
        <v>3.1933448774777933</v>
      </c>
      <c r="AC18" s="26">
        <v>7.0631741964691841</v>
      </c>
      <c r="AD18" s="26">
        <v>1439.1548917813934</v>
      </c>
      <c r="AE18" s="26">
        <v>9.406974416187742</v>
      </c>
      <c r="AF18" s="28">
        <v>17.70746742750536</v>
      </c>
      <c r="AG18" s="33">
        <v>1.8587071144171103</v>
      </c>
      <c r="AH18" s="26">
        <v>43.407117382813446</v>
      </c>
      <c r="AI18" s="26">
        <v>0.92529952781497149</v>
      </c>
      <c r="AJ18" s="26">
        <v>2.4572274582730667</v>
      </c>
      <c r="AK18" s="26">
        <v>352.47597695823151</v>
      </c>
      <c r="AL18" s="26">
        <v>2.7421002685848213</v>
      </c>
      <c r="AM18" s="28">
        <v>5.1672711392080091</v>
      </c>
      <c r="AO18" s="69">
        <v>5180</v>
      </c>
      <c r="AP18" s="27">
        <v>2550.2944654671423</v>
      </c>
      <c r="AQ18" s="26">
        <v>1380</v>
      </c>
      <c r="AR18" s="27">
        <v>679.4220776727135</v>
      </c>
      <c r="AS18" s="83">
        <v>0</v>
      </c>
      <c r="AT18" s="64">
        <v>0</v>
      </c>
    </row>
    <row r="19" spans="1:46" hidden="1">
      <c r="A19" s="5"/>
      <c r="B19" s="43" t="s">
        <v>245</v>
      </c>
      <c r="C19" s="16">
        <v>399.99999999999994</v>
      </c>
      <c r="D19" s="79" t="s">
        <v>261</v>
      </c>
      <c r="F19" s="43" t="s">
        <v>272</v>
      </c>
      <c r="G19" s="16">
        <f t="shared" si="0"/>
        <v>17.547324508949281</v>
      </c>
      <c r="H19" s="16">
        <f t="shared" si="1"/>
        <v>8.2132661949467511</v>
      </c>
      <c r="I19" s="16">
        <f t="shared" si="2"/>
        <v>5.6257266048861441</v>
      </c>
      <c r="J19" s="44">
        <f t="shared" si="3"/>
        <v>1.411279672770118</v>
      </c>
      <c r="L19" s="45">
        <v>17.547324508949281</v>
      </c>
      <c r="M19" s="4">
        <v>417.15043379883843</v>
      </c>
      <c r="N19" s="4">
        <v>8.8137117911843479</v>
      </c>
      <c r="O19" s="4">
        <v>20.751188520467824</v>
      </c>
      <c r="P19" s="4">
        <v>3645.6970742534058</v>
      </c>
      <c r="Q19" s="4">
        <v>25.916026148936695</v>
      </c>
      <c r="R19" s="46">
        <v>48.812247640944804</v>
      </c>
      <c r="S19" s="38">
        <v>8.2132661949467511</v>
      </c>
      <c r="T19" s="4">
        <v>198.57609595337189</v>
      </c>
      <c r="U19" s="4">
        <v>4.1493634932669705</v>
      </c>
      <c r="V19" s="4">
        <v>8.7517497770676957</v>
      </c>
      <c r="W19" s="4">
        <v>1855.0520916634032</v>
      </c>
      <c r="X19" s="4">
        <v>12.144321235079964</v>
      </c>
      <c r="Y19" s="46">
        <v>22.861594094528233</v>
      </c>
      <c r="Z19" s="38">
        <v>5.6257266048861441</v>
      </c>
      <c r="AA19" s="4">
        <v>135.91240885578981</v>
      </c>
      <c r="AB19" s="4">
        <v>2.8343468623102348</v>
      </c>
      <c r="AC19" s="4">
        <v>6.238328243808958</v>
      </c>
      <c r="AD19" s="4">
        <v>1269.1069880412301</v>
      </c>
      <c r="AE19" s="4">
        <v>8.3184528745197444</v>
      </c>
      <c r="AF19" s="46">
        <v>15.659221485809763</v>
      </c>
      <c r="AG19" s="38">
        <v>1.411279672770118</v>
      </c>
      <c r="AH19" s="4">
        <v>32.966624614652829</v>
      </c>
      <c r="AI19" s="4">
        <v>0.7051486846859113</v>
      </c>
      <c r="AJ19" s="4">
        <v>1.9885312461925693</v>
      </c>
      <c r="AK19" s="4">
        <v>266.89120784821984</v>
      </c>
      <c r="AL19" s="4">
        <v>2.0818567774048291</v>
      </c>
      <c r="AM19" s="46">
        <v>3.9232711436892984</v>
      </c>
      <c r="AO19" s="72">
        <v>524</v>
      </c>
      <c r="AP19" s="3">
        <v>275.37559865288779</v>
      </c>
      <c r="AQ19" s="4">
        <v>1180</v>
      </c>
      <c r="AR19" s="3">
        <v>620.12062292062524</v>
      </c>
      <c r="AS19" s="4">
        <v>59.9</v>
      </c>
      <c r="AT19" s="67">
        <v>31.479004502496142</v>
      </c>
    </row>
    <row r="20" spans="1:46" hidden="1">
      <c r="A20" s="5"/>
      <c r="B20" s="43" t="s">
        <v>244</v>
      </c>
      <c r="C20" s="16">
        <v>300</v>
      </c>
      <c r="D20" s="79" t="s">
        <v>260</v>
      </c>
      <c r="F20" s="43" t="s">
        <v>273</v>
      </c>
      <c r="G20" s="16">
        <f t="shared" si="0"/>
        <v>16.647917822192383</v>
      </c>
      <c r="H20" s="16">
        <f t="shared" si="1"/>
        <v>13.597799321632763</v>
      </c>
      <c r="I20" s="16">
        <f t="shared" si="2"/>
        <v>10.553768229511652</v>
      </c>
      <c r="J20" s="44">
        <f t="shared" si="3"/>
        <v>8.7074909666898694</v>
      </c>
      <c r="L20" s="45">
        <v>16.647917822192383</v>
      </c>
      <c r="M20" s="4">
        <v>411.03611224562104</v>
      </c>
      <c r="N20" s="4">
        <v>8.4034123723416698</v>
      </c>
      <c r="O20" s="4">
        <v>16.138297782934501</v>
      </c>
      <c r="P20" s="4">
        <v>4172.034124048123</v>
      </c>
      <c r="Q20" s="4">
        <v>24.657332988983786</v>
      </c>
      <c r="R20" s="46">
        <v>46.380951356676562</v>
      </c>
      <c r="S20" s="38">
        <v>13.597799321632763</v>
      </c>
      <c r="T20" s="4">
        <v>333.66343818664501</v>
      </c>
      <c r="U20" s="4">
        <v>6.8530503702044987</v>
      </c>
      <c r="V20" s="4">
        <v>13.726468684379125</v>
      </c>
      <c r="W20" s="4">
        <v>3313.4443529618293</v>
      </c>
      <c r="X20" s="4">
        <v>20.130769500234539</v>
      </c>
      <c r="Y20" s="46">
        <v>37.874144259042687</v>
      </c>
      <c r="Z20" s="38">
        <v>10.553768229511652</v>
      </c>
      <c r="AA20" s="4">
        <v>256.44518405230127</v>
      </c>
      <c r="AB20" s="4">
        <v>5.3057825713688747</v>
      </c>
      <c r="AC20" s="4">
        <v>11.463398834982208</v>
      </c>
      <c r="AD20" s="4">
        <v>2456.5681502555053</v>
      </c>
      <c r="AE20" s="4">
        <v>15.613240100086697</v>
      </c>
      <c r="AF20" s="46">
        <v>29.384314996631083</v>
      </c>
      <c r="AG20" s="38">
        <v>8.7074909666898694</v>
      </c>
      <c r="AH20" s="4">
        <v>213.85768608425658</v>
      </c>
      <c r="AI20" s="4">
        <v>4.3894248640024554</v>
      </c>
      <c r="AJ20" s="4">
        <v>8.8829483061682559</v>
      </c>
      <c r="AK20" s="4">
        <v>2130.5960636412046</v>
      </c>
      <c r="AL20" s="4">
        <v>12.891787495917683</v>
      </c>
      <c r="AM20" s="46">
        <v>24.253958142246468</v>
      </c>
      <c r="AO20" s="72">
        <v>1030</v>
      </c>
      <c r="AP20" s="3">
        <v>270.13998496657871</v>
      </c>
      <c r="AQ20" s="4">
        <v>520</v>
      </c>
      <c r="AR20" s="3">
        <v>136.38135163361255</v>
      </c>
      <c r="AS20" s="87">
        <v>0</v>
      </c>
      <c r="AT20" s="67">
        <v>0</v>
      </c>
    </row>
    <row r="21" spans="1:46">
      <c r="A21" s="5"/>
      <c r="B21" s="43" t="s">
        <v>243</v>
      </c>
      <c r="C21" s="16">
        <v>28</v>
      </c>
      <c r="D21" s="79" t="s">
        <v>260</v>
      </c>
      <c r="F21" s="43" t="s">
        <v>274</v>
      </c>
      <c r="G21" s="16">
        <f t="shared" si="0"/>
        <v>1.0837793796801685</v>
      </c>
      <c r="H21" s="16">
        <f t="shared" si="1"/>
        <v>1.0007460465935556</v>
      </c>
      <c r="I21" s="16">
        <f t="shared" si="2"/>
        <v>0.8756527907693612</v>
      </c>
      <c r="J21" s="44">
        <f t="shared" si="3"/>
        <v>0.42531706980226119</v>
      </c>
      <c r="L21" s="45">
        <v>1.0837793796801685</v>
      </c>
      <c r="M21" s="4">
        <v>24.99919868990623</v>
      </c>
      <c r="N21" s="4">
        <v>0.53790923370678256</v>
      </c>
      <c r="O21" s="4">
        <v>1.5147449030158491</v>
      </c>
      <c r="P21" s="4">
        <v>191.34819722794728</v>
      </c>
      <c r="Q21" s="4">
        <v>1.5975142382826284</v>
      </c>
      <c r="R21" s="46">
        <v>3.0115601167534787</v>
      </c>
      <c r="S21" s="38">
        <v>1.0007460465935556</v>
      </c>
      <c r="T21" s="4">
        <v>23.083894864574201</v>
      </c>
      <c r="U21" s="4">
        <v>0.49669752825255936</v>
      </c>
      <c r="V21" s="4">
        <v>1.398693314997556</v>
      </c>
      <c r="W21" s="4">
        <v>176.68812997270962</v>
      </c>
      <c r="X21" s="4">
        <v>1.475121310030872</v>
      </c>
      <c r="Y21" s="46">
        <v>2.7808306168449781</v>
      </c>
      <c r="Z21" s="38">
        <v>0.8756527907693612</v>
      </c>
      <c r="AA21" s="4">
        <v>20.198408006502426</v>
      </c>
      <c r="AB21" s="4">
        <v>0.43461033722098941</v>
      </c>
      <c r="AC21" s="4">
        <v>1.2238566506228619</v>
      </c>
      <c r="AD21" s="4">
        <v>154.60211372612093</v>
      </c>
      <c r="AE21" s="4">
        <v>1.290731146277013</v>
      </c>
      <c r="AF21" s="46">
        <v>2.433226789739356</v>
      </c>
      <c r="AG21" s="38">
        <v>0.42531706980226119</v>
      </c>
      <c r="AH21" s="4">
        <v>9.8106553174440361</v>
      </c>
      <c r="AI21" s="4">
        <v>0.21109644950733775</v>
      </c>
      <c r="AJ21" s="4">
        <v>0.59444465887396136</v>
      </c>
      <c r="AK21" s="4">
        <v>75.092455238401598</v>
      </c>
      <c r="AL21" s="4">
        <v>0.62692655676312059</v>
      </c>
      <c r="AM21" s="46">
        <v>1.1818530121591158</v>
      </c>
      <c r="AO21" s="85">
        <v>0</v>
      </c>
      <c r="AP21" s="86">
        <v>0</v>
      </c>
      <c r="AQ21" s="4">
        <v>115</v>
      </c>
      <c r="AR21" s="3">
        <v>216.59428650640197</v>
      </c>
      <c r="AS21" s="87">
        <v>0</v>
      </c>
      <c r="AT21" s="67">
        <v>0</v>
      </c>
    </row>
    <row r="22" spans="1:46">
      <c r="A22" s="5"/>
      <c r="B22" s="43" t="s">
        <v>242</v>
      </c>
      <c r="C22" s="16">
        <v>30</v>
      </c>
      <c r="D22" s="79" t="s">
        <v>260</v>
      </c>
      <c r="F22" s="43" t="s">
        <v>275</v>
      </c>
      <c r="G22" s="16">
        <f t="shared" si="0"/>
        <v>16.961229316802871</v>
      </c>
      <c r="H22" s="16">
        <f t="shared" si="1"/>
        <v>2.820487364151095</v>
      </c>
      <c r="I22" s="16">
        <f t="shared" si="2"/>
        <v>2.1204435886571016</v>
      </c>
      <c r="J22" s="44">
        <f t="shared" si="3"/>
        <v>0.61956903813903685</v>
      </c>
      <c r="L22" s="45">
        <v>16.961229316802871</v>
      </c>
      <c r="M22" s="4">
        <v>424.03524788174047</v>
      </c>
      <c r="N22" s="4">
        <v>8.5889478699093971</v>
      </c>
      <c r="O22" s="4">
        <v>15.053354665403527</v>
      </c>
      <c r="P22" s="4">
        <v>4490.6544340760274</v>
      </c>
      <c r="Q22" s="4">
        <v>25.144352437834005</v>
      </c>
      <c r="R22" s="46">
        <v>47.277289723478177</v>
      </c>
      <c r="S22" s="38">
        <v>2.820487364151095</v>
      </c>
      <c r="T22" s="4">
        <v>68.61198938418201</v>
      </c>
      <c r="U22" s="4">
        <v>1.4183683660154898</v>
      </c>
      <c r="V22" s="4">
        <v>3.0047514631749164</v>
      </c>
      <c r="W22" s="4">
        <v>660.03726107873899</v>
      </c>
      <c r="X22" s="4">
        <v>4.1729646532456171</v>
      </c>
      <c r="Y22" s="46">
        <v>7.8532821204196557</v>
      </c>
      <c r="Z22" s="38">
        <v>2.1204435886571016</v>
      </c>
      <c r="AA22" s="4">
        <v>51.220856894755542</v>
      </c>
      <c r="AB22" s="4">
        <v>1.0644482924925982</v>
      </c>
      <c r="AC22" s="4">
        <v>2.3543913988230618</v>
      </c>
      <c r="AD22" s="4">
        <v>479.71829726046451</v>
      </c>
      <c r="AE22" s="4">
        <v>3.1356581387292488</v>
      </c>
      <c r="AF22" s="46">
        <v>5.9024891425017891</v>
      </c>
      <c r="AG22" s="38">
        <v>0.61956903813903685</v>
      </c>
      <c r="AH22" s="4">
        <v>14.469039127604482</v>
      </c>
      <c r="AI22" s="4">
        <v>0.30843317593832381</v>
      </c>
      <c r="AJ22" s="4">
        <v>0.81907581942435559</v>
      </c>
      <c r="AK22" s="4">
        <v>117.4919923194105</v>
      </c>
      <c r="AL22" s="4">
        <v>0.91403342286160716</v>
      </c>
      <c r="AM22" s="46">
        <v>1.7224237130693363</v>
      </c>
      <c r="AO22" s="72">
        <v>1250</v>
      </c>
      <c r="AP22" s="3">
        <v>1846.255645849765</v>
      </c>
      <c r="AQ22" s="4">
        <v>287</v>
      </c>
      <c r="AR22" s="3">
        <v>423.90029628710607</v>
      </c>
      <c r="AS22" s="87">
        <v>0</v>
      </c>
      <c r="AT22" s="67">
        <v>0</v>
      </c>
    </row>
    <row r="23" spans="1:46">
      <c r="A23" s="5"/>
      <c r="B23" s="43" t="s">
        <v>252</v>
      </c>
      <c r="C23" s="16">
        <v>121</v>
      </c>
      <c r="D23" s="79" t="s">
        <v>261</v>
      </c>
      <c r="F23" s="43" t="s">
        <v>274</v>
      </c>
      <c r="G23" s="16">
        <f t="shared" si="0"/>
        <v>47.949586175843187</v>
      </c>
      <c r="H23" s="16">
        <f t="shared" si="1"/>
        <v>23.532391906869904</v>
      </c>
      <c r="I23" s="16">
        <f t="shared" si="2"/>
        <v>16.118654879168165</v>
      </c>
      <c r="J23" s="44">
        <f t="shared" si="3"/>
        <v>4.0435541186110129</v>
      </c>
      <c r="L23" s="45">
        <v>47.949586175843187</v>
      </c>
      <c r="M23" s="4">
        <v>1148.2617257849706</v>
      </c>
      <c r="N23" s="4">
        <v>24.127281248325598</v>
      </c>
      <c r="O23" s="4">
        <v>54.504030015698831</v>
      </c>
      <c r="P23" s="4">
        <v>10343.830768412361</v>
      </c>
      <c r="Q23" s="4">
        <v>70.854320465349559</v>
      </c>
      <c r="R23" s="46">
        <v>133.42099439539373</v>
      </c>
      <c r="S23" s="38">
        <v>23.532391906869904</v>
      </c>
      <c r="T23" s="4">
        <v>568.95398278775087</v>
      </c>
      <c r="U23" s="4">
        <v>11.888625739135703</v>
      </c>
      <c r="V23" s="4">
        <v>25.075238125306321</v>
      </c>
      <c r="W23" s="4">
        <v>5315.036891844582</v>
      </c>
      <c r="X23" s="4">
        <v>34.79552713421787</v>
      </c>
      <c r="Y23" s="46">
        <v>65.502320158479748</v>
      </c>
      <c r="Z23" s="38">
        <v>16.118654879168165</v>
      </c>
      <c r="AA23" s="4">
        <v>389.41195795760001</v>
      </c>
      <c r="AB23" s="4">
        <v>8.1208814594282028</v>
      </c>
      <c r="AC23" s="4">
        <v>17.849711437075744</v>
      </c>
      <c r="AD23" s="4">
        <v>3636.2054151743114</v>
      </c>
      <c r="AE23" s="4">
        <v>23.833769471938595</v>
      </c>
      <c r="AF23" s="46">
        <v>44.866308751477412</v>
      </c>
      <c r="AG23" s="38">
        <v>4.0435541186110129</v>
      </c>
      <c r="AH23" s="4">
        <v>94.454935693668219</v>
      </c>
      <c r="AI23" s="4">
        <v>2.0203698269090724</v>
      </c>
      <c r="AJ23" s="4">
        <v>5.6733267809838468</v>
      </c>
      <c r="AK23" s="4">
        <v>764.6882921493941</v>
      </c>
      <c r="AL23" s="4">
        <v>5.9648705420026022</v>
      </c>
      <c r="AM23" s="46">
        <v>11.240833052143499</v>
      </c>
      <c r="AO23" s="72">
        <v>1750</v>
      </c>
      <c r="AP23" s="3">
        <v>320.98300770982843</v>
      </c>
      <c r="AQ23" s="4">
        <v>2840</v>
      </c>
      <c r="AR23" s="3">
        <v>520.90956679766441</v>
      </c>
      <c r="AS23" s="4">
        <v>163</v>
      </c>
      <c r="AT23" s="67">
        <v>29.897274432401161</v>
      </c>
    </row>
    <row r="24" spans="1:46" hidden="1">
      <c r="A24" s="5"/>
      <c r="B24" s="43" t="s">
        <v>251</v>
      </c>
      <c r="C24" s="16">
        <v>120</v>
      </c>
      <c r="D24" s="79" t="s">
        <v>260</v>
      </c>
      <c r="F24" s="43" t="s">
        <v>273</v>
      </c>
      <c r="G24" s="16">
        <f t="shared" si="0"/>
        <v>18.641422031984554</v>
      </c>
      <c r="H24" s="16">
        <f t="shared" si="1"/>
        <v>10.317045884657954</v>
      </c>
      <c r="I24" s="16">
        <f t="shared" si="2"/>
        <v>7.7563594427193969</v>
      </c>
      <c r="J24" s="44">
        <f t="shared" si="3"/>
        <v>5.6558002073359441</v>
      </c>
      <c r="L24" s="45">
        <v>18.641422031984554</v>
      </c>
      <c r="M24" s="4">
        <v>460.95515553766307</v>
      </c>
      <c r="N24" s="4">
        <v>9.4133181428381167</v>
      </c>
      <c r="O24" s="4">
        <v>17.886218017831702</v>
      </c>
      <c r="P24" s="4">
        <v>4703.5249518268802</v>
      </c>
      <c r="Q24" s="4">
        <v>27.612977340497999</v>
      </c>
      <c r="R24" s="46">
        <v>51.93795371550798</v>
      </c>
      <c r="S24" s="38">
        <v>10.317045884657954</v>
      </c>
      <c r="T24" s="4">
        <v>250.97543485266573</v>
      </c>
      <c r="U24" s="4">
        <v>5.1882421809513968</v>
      </c>
      <c r="V24" s="4">
        <v>10.991064562666141</v>
      </c>
      <c r="W24" s="4">
        <v>2414.346823419598</v>
      </c>
      <c r="X24" s="4">
        <v>15.264265442135288</v>
      </c>
      <c r="Y24" s="46">
        <v>28.726479335219274</v>
      </c>
      <c r="Z24" s="38">
        <v>7.7563594427193969</v>
      </c>
      <c r="AA24" s="4">
        <v>187.36050285186894</v>
      </c>
      <c r="AB24" s="4">
        <v>3.8936398067492406</v>
      </c>
      <c r="AC24" s="4">
        <v>8.6121159062211987</v>
      </c>
      <c r="AD24" s="4">
        <v>1754.7590347159094</v>
      </c>
      <c r="AE24" s="4">
        <v>11.469907402193826</v>
      </c>
      <c r="AF24" s="46">
        <v>21.590683968624965</v>
      </c>
      <c r="AG24" s="38">
        <v>5.6558002073359441</v>
      </c>
      <c r="AH24" s="4">
        <v>138.90756245659657</v>
      </c>
      <c r="AI24" s="4">
        <v>2.8510750284875765</v>
      </c>
      <c r="AJ24" s="4">
        <v>5.6762680252447852</v>
      </c>
      <c r="AK24" s="4">
        <v>1383.8918357295677</v>
      </c>
      <c r="AL24" s="4">
        <v>8.3736376725820474</v>
      </c>
      <c r="AM24" s="46">
        <v>15.753739167160088</v>
      </c>
      <c r="AO24" s="72">
        <v>1180</v>
      </c>
      <c r="AP24" s="3">
        <v>476.46678077642281</v>
      </c>
      <c r="AQ24" s="4">
        <v>550</v>
      </c>
      <c r="AR24" s="3">
        <v>222.08197409070556</v>
      </c>
      <c r="AS24" s="4">
        <v>0</v>
      </c>
      <c r="AT24" s="67">
        <v>0</v>
      </c>
    </row>
    <row r="25" spans="1:46" hidden="1">
      <c r="A25" s="5"/>
      <c r="B25" s="43" t="s">
        <v>250</v>
      </c>
      <c r="C25" s="16">
        <v>630</v>
      </c>
      <c r="D25" s="79" t="s">
        <v>260</v>
      </c>
      <c r="F25" s="43" t="s">
        <v>271</v>
      </c>
      <c r="G25" s="16">
        <f t="shared" si="0"/>
        <v>466.902911594692</v>
      </c>
      <c r="H25" s="16">
        <f t="shared" si="1"/>
        <v>31.222716059441765</v>
      </c>
      <c r="I25" s="16">
        <f t="shared" si="2"/>
        <v>23.090479820004216</v>
      </c>
      <c r="J25" s="44">
        <f t="shared" si="3"/>
        <v>16.628622838039714</v>
      </c>
      <c r="L25" s="45">
        <v>466.902911594692</v>
      </c>
      <c r="M25" s="4">
        <v>11679.675971887082</v>
      </c>
      <c r="N25" s="4">
        <v>237.96002363226663</v>
      </c>
      <c r="O25" s="4">
        <v>393.75978873499781</v>
      </c>
      <c r="P25" s="4">
        <v>123277.75711429855</v>
      </c>
      <c r="Q25" s="4">
        <v>692.07674250342973</v>
      </c>
      <c r="R25" s="46">
        <v>1301.3623833457082</v>
      </c>
      <c r="S25" s="38">
        <v>31.222716059441765</v>
      </c>
      <c r="T25" s="4">
        <v>754.88665690139499</v>
      </c>
      <c r="U25" s="4">
        <v>15.773797549310766</v>
      </c>
      <c r="V25" s="4">
        <v>33.269760388478325</v>
      </c>
      <c r="W25" s="4">
        <v>7051.9770525781059</v>
      </c>
      <c r="X25" s="4">
        <v>46.166614432981888</v>
      </c>
      <c r="Y25" s="46">
        <v>86.908307138375093</v>
      </c>
      <c r="Z25" s="38">
        <v>23.090479820004216</v>
      </c>
      <c r="AA25" s="4">
        <v>555.98310547844198</v>
      </c>
      <c r="AB25" s="4">
        <v>11.620650180542182</v>
      </c>
      <c r="AC25" s="4">
        <v>31.704411253467612</v>
      </c>
      <c r="AD25" s="4">
        <v>5125.4112812565418</v>
      </c>
      <c r="AE25" s="4">
        <v>34.134744316271338</v>
      </c>
      <c r="AF25" s="46">
        <v>64.264311684286213</v>
      </c>
      <c r="AG25" s="38">
        <v>16.628622838039714</v>
      </c>
      <c r="AH25" s="4">
        <v>407.91217434021121</v>
      </c>
      <c r="AI25" s="4">
        <v>8.3895655752140197</v>
      </c>
      <c r="AJ25" s="4">
        <v>22.900839867283942</v>
      </c>
      <c r="AK25" s="4">
        <v>4042.1588870949963</v>
      </c>
      <c r="AL25" s="4">
        <v>24.61642919954004</v>
      </c>
      <c r="AM25" s="46">
        <v>46.314737482593564</v>
      </c>
      <c r="AO25" s="72">
        <v>36600</v>
      </c>
      <c r="AP25" s="3">
        <v>5059.6499551681836</v>
      </c>
      <c r="AQ25" s="4">
        <v>3470</v>
      </c>
      <c r="AR25" s="3">
        <v>479.69905312660103</v>
      </c>
      <c r="AS25" s="4">
        <v>2230</v>
      </c>
      <c r="AT25" s="67">
        <v>308.27921857991936</v>
      </c>
    </row>
    <row r="26" spans="1:46" hidden="1">
      <c r="A26" s="5"/>
      <c r="B26" s="43" t="s">
        <v>249</v>
      </c>
      <c r="C26" s="16">
        <v>670</v>
      </c>
      <c r="D26" s="79" t="s">
        <v>260</v>
      </c>
      <c r="F26" s="43" t="s">
        <v>271</v>
      </c>
      <c r="G26" s="16">
        <f t="shared" si="0"/>
        <v>46.200421416388238</v>
      </c>
      <c r="H26" s="16">
        <f t="shared" si="1"/>
        <v>44.085953126701</v>
      </c>
      <c r="I26" s="16">
        <f t="shared" si="2"/>
        <v>34.527126519666481</v>
      </c>
      <c r="J26" s="44">
        <f t="shared" si="3"/>
        <v>10.956589306037705</v>
      </c>
      <c r="L26" s="45">
        <v>46.200421416388238</v>
      </c>
      <c r="M26" s="4">
        <v>1133.3813458756576</v>
      </c>
      <c r="N26" s="4">
        <v>23.282703351716073</v>
      </c>
      <c r="O26" s="4">
        <v>46.713250278597386</v>
      </c>
      <c r="P26" s="4">
        <v>11244.808509934846</v>
      </c>
      <c r="Q26" s="4">
        <v>68.395848038994387</v>
      </c>
      <c r="R26" s="46">
        <v>128.68141437691258</v>
      </c>
      <c r="S26" s="38">
        <v>44.085953126701</v>
      </c>
      <c r="T26" s="4">
        <v>1079.7434082820873</v>
      </c>
      <c r="U26" s="4">
        <v>22.207928292827837</v>
      </c>
      <c r="V26" s="4">
        <v>45.041270600396487</v>
      </c>
      <c r="W26" s="4">
        <v>10649.598571541077</v>
      </c>
      <c r="X26" s="4">
        <v>65.257847021505967</v>
      </c>
      <c r="Y26" s="46">
        <v>122.78414387705072</v>
      </c>
      <c r="Z26" s="38">
        <v>34.527126519666481</v>
      </c>
      <c r="AA26" s="4">
        <v>837.26365698171844</v>
      </c>
      <c r="AB26" s="4">
        <v>17.349218195549621</v>
      </c>
      <c r="AC26" s="4">
        <v>37.482791756160971</v>
      </c>
      <c r="AD26" s="4">
        <v>7958.8471312670154</v>
      </c>
      <c r="AE26" s="4">
        <v>51.071960307023055</v>
      </c>
      <c r="AF26" s="46">
        <v>96.124493109103994</v>
      </c>
      <c r="AG26" s="38">
        <v>10.956589306037705</v>
      </c>
      <c r="AH26" s="4">
        <v>255.87353404605824</v>
      </c>
      <c r="AI26" s="4">
        <v>5.4543972165935157</v>
      </c>
      <c r="AJ26" s="4">
        <v>14.484709227714921</v>
      </c>
      <c r="AK26" s="4">
        <v>2077.7531273327331</v>
      </c>
      <c r="AL26" s="4">
        <v>16.163959477973691</v>
      </c>
      <c r="AM26" s="46">
        <v>30.459703557436683</v>
      </c>
      <c r="AO26" s="72">
        <v>2580</v>
      </c>
      <c r="AP26" s="3">
        <v>215.48440895132259</v>
      </c>
      <c r="AQ26" s="4">
        <v>1780</v>
      </c>
      <c r="AR26" s="3">
        <v>148.66753795866441</v>
      </c>
      <c r="AS26" s="87">
        <v>0</v>
      </c>
      <c r="AT26" s="67">
        <v>0</v>
      </c>
    </row>
    <row r="27" spans="1:46" hidden="1">
      <c r="A27" s="5"/>
      <c r="B27" s="43" t="s">
        <v>248</v>
      </c>
      <c r="C27" s="16">
        <v>1601.9999999999998</v>
      </c>
      <c r="D27" s="79" t="s">
        <v>260</v>
      </c>
      <c r="F27" s="43" t="s">
        <v>271</v>
      </c>
      <c r="G27" s="16">
        <f t="shared" si="0"/>
        <v>725.39895292460108</v>
      </c>
      <c r="H27" s="16">
        <f t="shared" si="1"/>
        <v>140.43058139404928</v>
      </c>
      <c r="I27" s="16">
        <f t="shared" si="2"/>
        <v>105.5757702562957</v>
      </c>
      <c r="J27" s="44">
        <f t="shared" si="3"/>
        <v>76.983985555968388</v>
      </c>
      <c r="L27" s="45">
        <v>725.39895292460108</v>
      </c>
      <c r="M27" s="4">
        <v>18151.956296104927</v>
      </c>
      <c r="N27" s="4">
        <v>367.42002857865197</v>
      </c>
      <c r="O27" s="4">
        <v>639.37331718959774</v>
      </c>
      <c r="P27" s="4">
        <v>192822.4754285675</v>
      </c>
      <c r="Q27" s="4">
        <v>1075.4485672608985</v>
      </c>
      <c r="R27" s="46">
        <v>2022.0330033262917</v>
      </c>
      <c r="S27" s="38">
        <v>140.43058139404928</v>
      </c>
      <c r="T27" s="4">
        <v>3416.1548398650621</v>
      </c>
      <c r="U27" s="4">
        <v>70.619814434244915</v>
      </c>
      <c r="V27" s="4">
        <v>149.60499390334058</v>
      </c>
      <c r="W27" s="4">
        <v>32862.907841078268</v>
      </c>
      <c r="X27" s="4">
        <v>207.76971378791342</v>
      </c>
      <c r="Y27" s="46">
        <v>391.0107834693157</v>
      </c>
      <c r="Z27" s="38">
        <v>105.5757702562957</v>
      </c>
      <c r="AA27" s="4">
        <v>2550.2595064441443</v>
      </c>
      <c r="AB27" s="4">
        <v>52.998320247263045</v>
      </c>
      <c r="AC27" s="4">
        <v>117.22390859403242</v>
      </c>
      <c r="AD27" s="4">
        <v>23884.921537284179</v>
      </c>
      <c r="AE27" s="4">
        <v>156.12276838094047</v>
      </c>
      <c r="AF27" s="46">
        <v>293.88182783193122</v>
      </c>
      <c r="AG27" s="38">
        <v>76.983985555968388</v>
      </c>
      <c r="AH27" s="4">
        <v>1890.741785380437</v>
      </c>
      <c r="AI27" s="4">
        <v>38.807438517255356</v>
      </c>
      <c r="AJ27" s="4">
        <v>77.262583480310326</v>
      </c>
      <c r="AK27" s="4">
        <v>18836.858656117569</v>
      </c>
      <c r="AL27" s="4">
        <v>113.97785954334699</v>
      </c>
      <c r="AM27" s="46">
        <v>214.43219067817904</v>
      </c>
      <c r="AO27" s="72">
        <v>54100</v>
      </c>
      <c r="AP27" s="3">
        <v>1604.8762607771446</v>
      </c>
      <c r="AQ27" s="4">
        <v>11500</v>
      </c>
      <c r="AR27" s="3">
        <v>341.14744914856124</v>
      </c>
      <c r="AS27" s="87">
        <v>0</v>
      </c>
      <c r="AT27" s="67">
        <v>0</v>
      </c>
    </row>
    <row r="28" spans="1:46" ht="15" hidden="1" thickBot="1">
      <c r="A28" s="5"/>
      <c r="B28" s="22" t="s">
        <v>247</v>
      </c>
      <c r="C28" s="23">
        <v>908</v>
      </c>
      <c r="D28" s="77" t="s">
        <v>260</v>
      </c>
      <c r="F28" s="22" t="s">
        <v>271</v>
      </c>
      <c r="G28" s="23">
        <f t="shared" si="0"/>
        <v>140.56271479478937</v>
      </c>
      <c r="H28" s="23">
        <f t="shared" si="1"/>
        <v>51.375536504508418</v>
      </c>
      <c r="I28" s="23">
        <f t="shared" si="2"/>
        <v>38.837598360666902</v>
      </c>
      <c r="J28" s="24">
        <f t="shared" si="3"/>
        <v>28.319690246804438</v>
      </c>
      <c r="L28" s="29">
        <v>140.56271479478937</v>
      </c>
      <c r="M28" s="30">
        <v>3512.5541972628007</v>
      </c>
      <c r="N28" s="30">
        <v>71.171076830428404</v>
      </c>
      <c r="O28" s="30">
        <v>125.16081710505294</v>
      </c>
      <c r="P28" s="30">
        <v>37144.623480682494</v>
      </c>
      <c r="Q28" s="30">
        <v>208.37190245264455</v>
      </c>
      <c r="R28" s="32">
        <v>391.79394555744318</v>
      </c>
      <c r="S28" s="34">
        <v>51.375536504508418</v>
      </c>
      <c r="T28" s="30">
        <v>1250.1337454581894</v>
      </c>
      <c r="U28" s="30">
        <v>25.837621007739759</v>
      </c>
      <c r="V28" s="30">
        <v>54.637579473767524</v>
      </c>
      <c r="W28" s="30">
        <v>12038.976281062125</v>
      </c>
      <c r="X28" s="30">
        <v>76.012643348683696</v>
      </c>
      <c r="Y28" s="32">
        <v>143.05012751939077</v>
      </c>
      <c r="Z28" s="34">
        <v>38.837598360666902</v>
      </c>
      <c r="AA28" s="30">
        <v>938.15043154604871</v>
      </c>
      <c r="AB28" s="30">
        <v>19.496210830917057</v>
      </c>
      <c r="AC28" s="30">
        <v>43.122537199496072</v>
      </c>
      <c r="AD28" s="30">
        <v>8786.4193392969282</v>
      </c>
      <c r="AE28" s="30">
        <v>57.432054330409372</v>
      </c>
      <c r="AF28" s="32">
        <v>108.10874850476961</v>
      </c>
      <c r="AG28" s="34">
        <v>28.319690246804438</v>
      </c>
      <c r="AH28" s="30">
        <v>695.53714726468502</v>
      </c>
      <c r="AI28" s="30">
        <v>14.27588647357808</v>
      </c>
      <c r="AJ28" s="30">
        <v>28.422176586837196</v>
      </c>
      <c r="AK28" s="30">
        <v>6929.4152350199929</v>
      </c>
      <c r="AL28" s="30">
        <v>41.928430360554707</v>
      </c>
      <c r="AM28" s="32">
        <v>78.882032088801623</v>
      </c>
      <c r="AO28" s="70">
        <v>10300</v>
      </c>
      <c r="AP28" s="31">
        <v>830.60282733976783</v>
      </c>
      <c r="AQ28" s="30">
        <v>2450</v>
      </c>
      <c r="AR28" s="31">
        <v>197.57057543518749</v>
      </c>
      <c r="AS28" s="88">
        <v>0</v>
      </c>
      <c r="AT28" s="65">
        <v>0</v>
      </c>
    </row>
    <row r="29" spans="1:46" s="5" customFormat="1" hidden="1">
      <c r="B29" s="10"/>
      <c r="C29" s="11"/>
      <c r="D29" s="75"/>
      <c r="E29" s="9"/>
      <c r="F29" s="10"/>
      <c r="G29" s="11"/>
      <c r="H29" s="11"/>
      <c r="I29" s="11"/>
      <c r="J29" s="11"/>
      <c r="K29" s="9"/>
      <c r="L29" s="12"/>
      <c r="M29" s="13"/>
      <c r="N29" s="13"/>
      <c r="O29" s="13"/>
      <c r="P29" s="13"/>
      <c r="Q29" s="14"/>
      <c r="R29" s="14"/>
      <c r="S29" s="12"/>
      <c r="T29" s="13"/>
      <c r="U29" s="13"/>
      <c r="V29" s="13"/>
      <c r="W29" s="13"/>
      <c r="X29" s="14"/>
      <c r="Y29" s="14"/>
      <c r="Z29" s="12"/>
      <c r="AA29" s="13"/>
      <c r="AB29" s="13"/>
      <c r="AC29" s="13"/>
      <c r="AD29" s="13"/>
      <c r="AE29" s="14"/>
      <c r="AF29" s="14"/>
      <c r="AG29" s="12"/>
      <c r="AH29" s="13"/>
      <c r="AI29" s="13"/>
      <c r="AJ29" s="13"/>
      <c r="AK29" s="13"/>
      <c r="AL29" s="14"/>
      <c r="AM29" s="14"/>
      <c r="AO29" s="13"/>
      <c r="AP29" s="14"/>
      <c r="AQ29" s="13"/>
      <c r="AR29" s="14"/>
      <c r="AS29" s="14"/>
      <c r="AT29" s="14"/>
    </row>
    <row r="30" spans="1:46" s="5" customFormat="1" ht="31" hidden="1">
      <c r="B30" s="17" t="s">
        <v>297</v>
      </c>
      <c r="C30" s="11"/>
      <c r="D30" s="75"/>
      <c r="E30" s="9"/>
      <c r="F30" s="17"/>
      <c r="G30" s="11"/>
      <c r="H30" s="11"/>
      <c r="I30" s="11"/>
      <c r="J30" s="11"/>
      <c r="K30" s="9"/>
      <c r="L30" s="12"/>
      <c r="M30" s="13"/>
      <c r="N30" s="13"/>
      <c r="O30" s="13"/>
      <c r="P30" s="13"/>
      <c r="Q30" s="14"/>
      <c r="R30" s="14"/>
      <c r="S30" s="12"/>
      <c r="T30" s="13"/>
      <c r="U30" s="13"/>
      <c r="V30" s="13"/>
      <c r="W30" s="13"/>
      <c r="X30" s="14"/>
      <c r="Y30" s="14"/>
      <c r="Z30" s="12"/>
      <c r="AA30" s="13"/>
      <c r="AB30" s="13"/>
      <c r="AC30" s="13"/>
      <c r="AD30" s="13"/>
      <c r="AE30" s="14"/>
      <c r="AF30" s="14"/>
      <c r="AG30" s="12"/>
      <c r="AH30" s="13"/>
      <c r="AI30" s="13"/>
      <c r="AJ30" s="13"/>
      <c r="AK30" s="13"/>
      <c r="AL30" s="14"/>
      <c r="AM30" s="14"/>
      <c r="AO30" s="13"/>
      <c r="AP30" s="14"/>
      <c r="AQ30" s="13"/>
      <c r="AR30" s="14"/>
      <c r="AS30" s="14"/>
      <c r="AT30" s="14"/>
    </row>
    <row r="31" spans="1:46" hidden="1">
      <c r="A31" s="5"/>
      <c r="B31" s="19" t="s">
        <v>234</v>
      </c>
      <c r="C31" s="20">
        <v>720</v>
      </c>
      <c r="D31" s="76" t="s">
        <v>260</v>
      </c>
      <c r="F31" s="19" t="s">
        <v>272</v>
      </c>
      <c r="G31" s="20">
        <f t="shared" si="0"/>
        <v>97.627498876386454</v>
      </c>
      <c r="H31" s="20">
        <f t="shared" si="1"/>
        <v>35.04072768152939</v>
      </c>
      <c r="I31" s="20">
        <f t="shared" si="2"/>
        <v>25.194188134669087</v>
      </c>
      <c r="J31" s="21">
        <f t="shared" si="3"/>
        <v>6.4011953356561193</v>
      </c>
      <c r="L31" s="25">
        <v>97.627498876386454</v>
      </c>
      <c r="M31" s="26">
        <v>2142.283843167254</v>
      </c>
      <c r="N31" s="26">
        <v>51.93890140879401</v>
      </c>
      <c r="O31" s="26">
        <v>83.691780557491299</v>
      </c>
      <c r="P31" s="26">
        <v>34417.250236479755</v>
      </c>
      <c r="Q31" s="26">
        <v>142.25312449550705</v>
      </c>
      <c r="R31" s="28">
        <v>269.41045264786806</v>
      </c>
      <c r="S31" s="33">
        <v>35.04072768152939</v>
      </c>
      <c r="T31" s="26">
        <v>746.39532193290722</v>
      </c>
      <c r="U31" s="26">
        <v>18.103679034102576</v>
      </c>
      <c r="V31" s="26">
        <v>31.748675110360747</v>
      </c>
      <c r="W31" s="26">
        <v>11394.450046314798</v>
      </c>
      <c r="X31" s="26">
        <v>50.675574378003695</v>
      </c>
      <c r="Y31" s="28">
        <v>96.314802409056426</v>
      </c>
      <c r="Z31" s="33">
        <v>25.194188134669087</v>
      </c>
      <c r="AA31" s="26">
        <v>527.76410603142915</v>
      </c>
      <c r="AB31" s="26">
        <v>12.746148615136839</v>
      </c>
      <c r="AC31" s="26">
        <v>23.2546483477892</v>
      </c>
      <c r="AD31" s="26">
        <v>8004.1869561469211</v>
      </c>
      <c r="AE31" s="26">
        <v>36.264546016008318</v>
      </c>
      <c r="AF31" s="28">
        <v>69.076734211275181</v>
      </c>
      <c r="AG31" s="33">
        <v>6.4011953356561193</v>
      </c>
      <c r="AH31" s="26">
        <v>120.75909801838658</v>
      </c>
      <c r="AI31" s="26">
        <v>2.8893361002140647</v>
      </c>
      <c r="AJ31" s="26">
        <v>6.8952056129828403</v>
      </c>
      <c r="AK31" s="26">
        <v>1568.439617404166</v>
      </c>
      <c r="AL31" s="26">
        <v>8.9770762789670222</v>
      </c>
      <c r="AM31" s="28">
        <v>17.312439138224278</v>
      </c>
      <c r="AO31" s="69">
        <v>5480</v>
      </c>
      <c r="AP31" s="27">
        <v>671.55331998559836</v>
      </c>
      <c r="AQ31" s="26">
        <v>3120</v>
      </c>
      <c r="AR31" s="27">
        <v>382.34422597720197</v>
      </c>
      <c r="AS31" s="26">
        <v>258</v>
      </c>
      <c r="AT31" s="64">
        <v>31.616926378884013</v>
      </c>
    </row>
    <row r="32" spans="1:46" hidden="1">
      <c r="A32" s="5"/>
      <c r="B32" s="43" t="s">
        <v>233</v>
      </c>
      <c r="C32" s="16">
        <v>1490</v>
      </c>
      <c r="D32" s="79" t="s">
        <v>260</v>
      </c>
      <c r="F32" s="43" t="s">
        <v>272</v>
      </c>
      <c r="G32" s="16">
        <f t="shared" si="0"/>
        <v>145.11221364825624</v>
      </c>
      <c r="H32" s="16">
        <f t="shared" si="1"/>
        <v>74.365911149446646</v>
      </c>
      <c r="I32" s="16">
        <f t="shared" si="2"/>
        <v>53.468888355673251</v>
      </c>
      <c r="J32" s="44">
        <f t="shared" si="3"/>
        <v>40.95245812954208</v>
      </c>
      <c r="L32" s="45">
        <v>145.11221364825624</v>
      </c>
      <c r="M32" s="4">
        <v>3115.5621819626144</v>
      </c>
      <c r="N32" s="4">
        <v>75.393476950768346</v>
      </c>
      <c r="O32" s="4">
        <v>129.4715348963008</v>
      </c>
      <c r="P32" s="4">
        <v>48778.473757555716</v>
      </c>
      <c r="Q32" s="4">
        <v>210.21936365020838</v>
      </c>
      <c r="R32" s="46">
        <v>399.21693850865671</v>
      </c>
      <c r="S32" s="38">
        <v>74.365911149446646</v>
      </c>
      <c r="T32" s="4">
        <v>1584.0529539711479</v>
      </c>
      <c r="U32" s="4">
        <v>38.420908343117262</v>
      </c>
      <c r="V32" s="4">
        <v>67.379284295350743</v>
      </c>
      <c r="W32" s="4">
        <v>24192.62134917294</v>
      </c>
      <c r="X32" s="4">
        <v>107.54775144381514</v>
      </c>
      <c r="Y32" s="46">
        <v>204.40654979792703</v>
      </c>
      <c r="Z32" s="38">
        <v>53.468888355673251</v>
      </c>
      <c r="AA32" s="4">
        <v>1120.0583210972688</v>
      </c>
      <c r="AB32" s="4">
        <v>27.050778283652857</v>
      </c>
      <c r="AC32" s="4">
        <v>49.770740983084636</v>
      </c>
      <c r="AD32" s="4">
        <v>16997.565184013172</v>
      </c>
      <c r="AE32" s="4">
        <v>76.963647583859867</v>
      </c>
      <c r="AF32" s="46">
        <v>146.59999458342187</v>
      </c>
      <c r="AG32" s="38">
        <v>40.95245812954208</v>
      </c>
      <c r="AH32" s="4">
        <v>893.99734556914677</v>
      </c>
      <c r="AI32" s="4">
        <v>21.61252550161722</v>
      </c>
      <c r="AJ32" s="4">
        <v>35.717197305814658</v>
      </c>
      <c r="AK32" s="4">
        <v>14469.897731201976</v>
      </c>
      <c r="AL32" s="4">
        <v>59.571831664302913</v>
      </c>
      <c r="AM32" s="46">
        <v>112.90893391402561</v>
      </c>
      <c r="AO32" s="72">
        <v>7180</v>
      </c>
      <c r="AP32" s="3">
        <v>414.59456001123448</v>
      </c>
      <c r="AQ32" s="4">
        <v>6350</v>
      </c>
      <c r="AR32" s="3">
        <v>366.66789081773521</v>
      </c>
      <c r="AS32" s="4">
        <v>370</v>
      </c>
      <c r="AT32" s="67">
        <v>21.364900724812919</v>
      </c>
    </row>
    <row r="33" spans="1:46" hidden="1">
      <c r="A33" s="5"/>
      <c r="B33" s="43" t="s">
        <v>232</v>
      </c>
      <c r="C33" s="16">
        <v>800</v>
      </c>
      <c r="D33" s="79" t="s">
        <v>260</v>
      </c>
      <c r="F33" s="43" t="s">
        <v>271</v>
      </c>
      <c r="G33" s="16">
        <f t="shared" si="0"/>
        <v>48.650302921959998</v>
      </c>
      <c r="H33" s="16">
        <f t="shared" si="1"/>
        <v>48.650302921959998</v>
      </c>
      <c r="I33" s="16">
        <f t="shared" si="2"/>
        <v>45.610492841108893</v>
      </c>
      <c r="J33" s="44">
        <f t="shared" si="3"/>
        <v>38.340264298233834</v>
      </c>
      <c r="L33" s="45">
        <v>48.650302921959998</v>
      </c>
      <c r="M33" s="4">
        <v>1001.2496220243959</v>
      </c>
      <c r="N33" s="4">
        <v>24.223269769915099</v>
      </c>
      <c r="O33" s="4">
        <v>46.676147079135241</v>
      </c>
      <c r="P33" s="4">
        <v>14568.169664675297</v>
      </c>
      <c r="Q33" s="4">
        <v>69.736817913615496</v>
      </c>
      <c r="R33" s="46">
        <v>133.09861884194544</v>
      </c>
      <c r="S33" s="38">
        <v>48.650302921959998</v>
      </c>
      <c r="T33" s="4">
        <v>1001.2496220243959</v>
      </c>
      <c r="U33" s="4">
        <v>24.223269769915099</v>
      </c>
      <c r="V33" s="4">
        <v>46.676147079135241</v>
      </c>
      <c r="W33" s="4">
        <v>14568.169664675297</v>
      </c>
      <c r="X33" s="4">
        <v>69.736817913615496</v>
      </c>
      <c r="Y33" s="46">
        <v>133.09861884194544</v>
      </c>
      <c r="Z33" s="38">
        <v>45.610492841108893</v>
      </c>
      <c r="AA33" s="4">
        <v>944.97114018579066</v>
      </c>
      <c r="AB33" s="4">
        <v>22.809368973433109</v>
      </c>
      <c r="AC33" s="4">
        <v>43.627642769122282</v>
      </c>
      <c r="AD33" s="4">
        <v>14093.584289084472</v>
      </c>
      <c r="AE33" s="4">
        <v>65.468607746385516</v>
      </c>
      <c r="AF33" s="46">
        <v>124.86964134944266</v>
      </c>
      <c r="AG33" s="38">
        <v>38.340264298233834</v>
      </c>
      <c r="AH33" s="4">
        <v>836.97282352667037</v>
      </c>
      <c r="AI33" s="4">
        <v>20.233948772090194</v>
      </c>
      <c r="AJ33" s="4">
        <v>33.829156437622402</v>
      </c>
      <c r="AK33" s="4">
        <v>13536.145798393991</v>
      </c>
      <c r="AL33" s="4">
        <v>55.771508223111134</v>
      </c>
      <c r="AM33" s="46">
        <v>105.70644962974453</v>
      </c>
      <c r="AO33" s="72">
        <v>1770</v>
      </c>
      <c r="AP33" s="3">
        <v>109.16848768338919</v>
      </c>
      <c r="AQ33" s="4">
        <v>3130</v>
      </c>
      <c r="AR33" s="3">
        <v>193.04935957571084</v>
      </c>
      <c r="AS33" s="4">
        <v>234</v>
      </c>
      <c r="AT33" s="67">
        <v>14.432444134414164</v>
      </c>
    </row>
    <row r="34" spans="1:46">
      <c r="A34" s="5"/>
      <c r="B34" s="43" t="s">
        <v>231</v>
      </c>
      <c r="C34" s="16">
        <v>24</v>
      </c>
      <c r="D34" s="79" t="s">
        <v>261</v>
      </c>
      <c r="F34" s="43" t="s">
        <v>276</v>
      </c>
      <c r="G34" s="16">
        <f t="shared" si="0"/>
        <v>13.533933541001062</v>
      </c>
      <c r="H34" s="16">
        <f t="shared" si="1"/>
        <v>3.2046476618103497</v>
      </c>
      <c r="I34" s="16">
        <f t="shared" si="2"/>
        <v>2.218059777737559</v>
      </c>
      <c r="J34" s="44">
        <f t="shared" si="3"/>
        <v>0.53158907638280484</v>
      </c>
      <c r="L34" s="45">
        <v>13.533933541001062</v>
      </c>
      <c r="M34" s="4">
        <v>292.33273969854872</v>
      </c>
      <c r="N34" s="4">
        <v>6.7185551659313738</v>
      </c>
      <c r="O34" s="4">
        <v>13.701824008417486</v>
      </c>
      <c r="P34" s="4">
        <v>3888.6549960513603</v>
      </c>
      <c r="Q34" s="4">
        <v>19.623474725953077</v>
      </c>
      <c r="R34" s="46">
        <v>37.260293011524389</v>
      </c>
      <c r="S34" s="38">
        <v>3.2046476618103497</v>
      </c>
      <c r="T34" s="4">
        <v>71.519488120381595</v>
      </c>
      <c r="U34" s="4">
        <v>1.5895695638781826</v>
      </c>
      <c r="V34" s="4">
        <v>3.3838623955426228</v>
      </c>
      <c r="W34" s="4">
        <v>896.10924791190575</v>
      </c>
      <c r="X34" s="4">
        <v>4.6464141784342878</v>
      </c>
      <c r="Y34" s="46">
        <v>8.822963967607043</v>
      </c>
      <c r="Z34" s="38">
        <v>2.218059777737559</v>
      </c>
      <c r="AA34" s="4">
        <v>49.846457989679223</v>
      </c>
      <c r="AB34" s="4">
        <v>1.100008397944048</v>
      </c>
      <c r="AC34" s="4">
        <v>3.4839746425318561</v>
      </c>
      <c r="AD34" s="4">
        <v>616.52895624511461</v>
      </c>
      <c r="AE34" s="4">
        <v>3.215938916772267</v>
      </c>
      <c r="AF34" s="46">
        <v>6.1067489271515383</v>
      </c>
      <c r="AG34" s="38">
        <v>0.53158907638280484</v>
      </c>
      <c r="AH34" s="4">
        <v>12.812648862454843</v>
      </c>
      <c r="AI34" s="4">
        <v>0.26314597710779025</v>
      </c>
      <c r="AJ34" s="4">
        <v>1.7398203832723094</v>
      </c>
      <c r="AK34" s="4">
        <v>138.46481142712895</v>
      </c>
      <c r="AL34" s="4">
        <v>0.77068738609416099</v>
      </c>
      <c r="AM34" s="46">
        <v>1.463659655949489</v>
      </c>
      <c r="AO34" s="72">
        <v>717</v>
      </c>
      <c r="AP34" s="3">
        <v>1081.7866952004881</v>
      </c>
      <c r="AQ34" s="4">
        <v>344</v>
      </c>
      <c r="AR34" s="3">
        <v>519.01621080748669</v>
      </c>
      <c r="AS34" s="87">
        <v>0</v>
      </c>
      <c r="AT34" s="67">
        <v>0</v>
      </c>
    </row>
    <row r="35" spans="1:46" hidden="1">
      <c r="A35" s="5"/>
      <c r="B35" s="43" t="s">
        <v>230</v>
      </c>
      <c r="C35" s="16">
        <v>55</v>
      </c>
      <c r="D35" s="79" t="s">
        <v>261</v>
      </c>
      <c r="F35" s="43" t="s">
        <v>272</v>
      </c>
      <c r="G35" s="16">
        <f t="shared" si="0"/>
        <v>18.172863591127552</v>
      </c>
      <c r="H35" s="16">
        <f t="shared" si="1"/>
        <v>5.5133723213941508</v>
      </c>
      <c r="I35" s="16">
        <f t="shared" si="2"/>
        <v>3.8160168219140806</v>
      </c>
      <c r="J35" s="44">
        <f t="shared" si="3"/>
        <v>0.91456185184138461</v>
      </c>
      <c r="L35" s="45">
        <v>18.172863591127552</v>
      </c>
      <c r="M35" s="4">
        <v>395.23695849747878</v>
      </c>
      <c r="N35" s="4">
        <v>9.0199084129044671</v>
      </c>
      <c r="O35" s="4">
        <v>18.562282336323442</v>
      </c>
      <c r="P35" s="4">
        <v>5192.5335653713682</v>
      </c>
      <c r="Q35" s="4">
        <v>26.349494335216335</v>
      </c>
      <c r="R35" s="46">
        <v>50.032024838013001</v>
      </c>
      <c r="S35" s="38">
        <v>5.5133723213941508</v>
      </c>
      <c r="T35" s="4">
        <v>123.04428063721565</v>
      </c>
      <c r="U35" s="4">
        <v>2.7347433357043998</v>
      </c>
      <c r="V35" s="4">
        <v>5.8216987450195674</v>
      </c>
      <c r="W35" s="4">
        <v>1541.6933297409132</v>
      </c>
      <c r="X35" s="4">
        <v>7.9938308446181283</v>
      </c>
      <c r="Y35" s="46">
        <v>15.179292847495992</v>
      </c>
      <c r="Z35" s="38">
        <v>3.8160168219140806</v>
      </c>
      <c r="AA35" s="4">
        <v>85.757347079018018</v>
      </c>
      <c r="AB35" s="4">
        <v>1.892487566355352</v>
      </c>
      <c r="AC35" s="4">
        <v>4.7743522858590497</v>
      </c>
      <c r="AD35" s="4">
        <v>1060.6949784862188</v>
      </c>
      <c r="AE35" s="4">
        <v>5.5327981363823957</v>
      </c>
      <c r="AF35" s="46">
        <v>10.506234713378989</v>
      </c>
      <c r="AG35" s="38">
        <v>0.91456185184138461</v>
      </c>
      <c r="AH35" s="4">
        <v>22.043266860137365</v>
      </c>
      <c r="AI35" s="4">
        <v>0.45272426169082197</v>
      </c>
      <c r="AJ35" s="4">
        <v>1.7736567860576773</v>
      </c>
      <c r="AK35" s="4">
        <v>238.21903041226489</v>
      </c>
      <c r="AL35" s="4">
        <v>1.3259137825275886</v>
      </c>
      <c r="AM35" s="46">
        <v>2.518124139267937</v>
      </c>
      <c r="AO35" s="72">
        <v>919</v>
      </c>
      <c r="AP35" s="3">
        <v>805.93674580456866</v>
      </c>
      <c r="AQ35" s="4">
        <v>522</v>
      </c>
      <c r="AR35" s="3">
        <v>457.77908738844923</v>
      </c>
      <c r="AS35" s="87">
        <v>0</v>
      </c>
      <c r="AT35" s="67">
        <v>0</v>
      </c>
    </row>
    <row r="36" spans="1:46" hidden="1">
      <c r="A36" s="5"/>
      <c r="B36" s="43" t="s">
        <v>229</v>
      </c>
      <c r="C36" s="16">
        <v>406.6</v>
      </c>
      <c r="D36" s="79" t="s">
        <v>260</v>
      </c>
      <c r="F36" s="43" t="s">
        <v>272</v>
      </c>
      <c r="G36" s="16">
        <f t="shared" si="0"/>
        <v>49.851572112743355</v>
      </c>
      <c r="H36" s="16">
        <f t="shared" si="1"/>
        <v>25.043463333569342</v>
      </c>
      <c r="I36" s="16">
        <f t="shared" si="2"/>
        <v>18.373054229212826</v>
      </c>
      <c r="J36" s="44">
        <f t="shared" si="3"/>
        <v>4.6681206159588289</v>
      </c>
      <c r="L36" s="45">
        <v>49.851572112743355</v>
      </c>
      <c r="M36" s="4">
        <v>1089.1799921135082</v>
      </c>
      <c r="N36" s="4">
        <v>26.343136670959783</v>
      </c>
      <c r="O36" s="4">
        <v>43.038708524845333</v>
      </c>
      <c r="P36" s="4">
        <v>17585.194128714258</v>
      </c>
      <c r="Q36" s="4">
        <v>72.535578625557477</v>
      </c>
      <c r="R36" s="46">
        <v>137.46349100013077</v>
      </c>
      <c r="S36" s="38">
        <v>25.043463333569342</v>
      </c>
      <c r="T36" s="4">
        <v>534.0807774286784</v>
      </c>
      <c r="U36" s="4">
        <v>12.911648854810016</v>
      </c>
      <c r="V36" s="4">
        <v>22.605975459233285</v>
      </c>
      <c r="W36" s="4">
        <v>8306.6578630471486</v>
      </c>
      <c r="X36" s="4">
        <v>36.213618329207385</v>
      </c>
      <c r="Y36" s="46">
        <v>68.830247340659525</v>
      </c>
      <c r="Z36" s="38">
        <v>18.373054229212826</v>
      </c>
      <c r="AA36" s="4">
        <v>384.8760074552344</v>
      </c>
      <c r="AB36" s="4">
        <v>9.2952262826543759</v>
      </c>
      <c r="AC36" s="4">
        <v>16.95863001782007</v>
      </c>
      <c r="AD36" s="4">
        <v>5834.282596418172</v>
      </c>
      <c r="AE36" s="4">
        <v>26.446072709000564</v>
      </c>
      <c r="AF36" s="46">
        <v>50.374611698561999</v>
      </c>
      <c r="AG36" s="38">
        <v>4.6681206159588289</v>
      </c>
      <c r="AH36" s="4">
        <v>88.06449506144348</v>
      </c>
      <c r="AI36" s="4">
        <v>2.1070704311604755</v>
      </c>
      <c r="AJ36" s="4">
        <v>5.0283813858870481</v>
      </c>
      <c r="AK36" s="4">
        <v>1140.9646681647228</v>
      </c>
      <c r="AL36" s="4">
        <v>6.546476874564342</v>
      </c>
      <c r="AM36" s="46">
        <v>12.625103937865482</v>
      </c>
      <c r="AO36" s="72">
        <v>2750</v>
      </c>
      <c r="AP36" s="3">
        <v>462.11668261389326</v>
      </c>
      <c r="AQ36" s="4">
        <v>1760</v>
      </c>
      <c r="AR36" s="3">
        <v>295.75467687289171</v>
      </c>
      <c r="AS36" s="4">
        <v>56.3</v>
      </c>
      <c r="AT36" s="67">
        <v>9.4607888113317067</v>
      </c>
    </row>
    <row r="37" spans="1:46">
      <c r="A37" s="5"/>
      <c r="B37" s="43" t="s">
        <v>228</v>
      </c>
      <c r="C37" s="16">
        <v>17</v>
      </c>
      <c r="D37" s="79" t="s">
        <v>260</v>
      </c>
      <c r="F37" s="43" t="s">
        <v>276</v>
      </c>
      <c r="G37" s="16">
        <f t="shared" si="0"/>
        <v>17.220272967051383</v>
      </c>
      <c r="H37" s="16">
        <f t="shared" si="1"/>
        <v>2.6204818883918666</v>
      </c>
      <c r="I37" s="16">
        <f t="shared" si="2"/>
        <v>1.9170423959882772</v>
      </c>
      <c r="J37" s="44">
        <f t="shared" si="3"/>
        <v>0.48723937530886607</v>
      </c>
      <c r="L37" s="45">
        <v>17.220272967051383</v>
      </c>
      <c r="M37" s="4">
        <v>387.95876599818945</v>
      </c>
      <c r="N37" s="4">
        <v>9.3924877891488041</v>
      </c>
      <c r="O37" s="4">
        <v>13.987670255515706</v>
      </c>
      <c r="P37" s="4">
        <v>6535.4094607842844</v>
      </c>
      <c r="Q37" s="4">
        <v>25.259523408778787</v>
      </c>
      <c r="R37" s="46">
        <v>47.688311865155981</v>
      </c>
      <c r="S37" s="38">
        <v>2.6204818883918666</v>
      </c>
      <c r="T37" s="4">
        <v>55.946809609873924</v>
      </c>
      <c r="U37" s="4">
        <v>1.3484072096812338</v>
      </c>
      <c r="V37" s="4">
        <v>2.3571631288918593</v>
      </c>
      <c r="W37" s="4">
        <v>886.68172046154461</v>
      </c>
      <c r="X37" s="4">
        <v>3.7889755603414654</v>
      </c>
      <c r="Y37" s="46">
        <v>7.2017432848416512</v>
      </c>
      <c r="Z37" s="38">
        <v>1.9170423959882772</v>
      </c>
      <c r="AA37" s="4">
        <v>40.194734303325731</v>
      </c>
      <c r="AB37" s="4">
        <v>0.96723734075732049</v>
      </c>
      <c r="AC37" s="4">
        <v>1.7786843354642992</v>
      </c>
      <c r="AD37" s="4">
        <v>623.15908725198915</v>
      </c>
      <c r="AE37" s="4">
        <v>2.7588429427261922</v>
      </c>
      <c r="AF37" s="46">
        <v>5.2554157368697378</v>
      </c>
      <c r="AG37" s="38">
        <v>0.48723937530886607</v>
      </c>
      <c r="AH37" s="4">
        <v>9.1795205753398204</v>
      </c>
      <c r="AI37" s="4">
        <v>0.21870811792492584</v>
      </c>
      <c r="AJ37" s="4">
        <v>0.52873865925224339</v>
      </c>
      <c r="AK37" s="4">
        <v>122.91322424054357</v>
      </c>
      <c r="AL37" s="4">
        <v>0.68282113654922716</v>
      </c>
      <c r="AM37" s="46">
        <v>1.3172491448049455</v>
      </c>
      <c r="AO37" s="72">
        <v>1120</v>
      </c>
      <c r="AP37" s="3">
        <v>1765.7671974688988</v>
      </c>
      <c r="AQ37" s="4">
        <v>330</v>
      </c>
      <c r="AR37" s="3">
        <v>520.270692111372</v>
      </c>
      <c r="AS37" s="4">
        <v>0</v>
      </c>
      <c r="AT37" s="67">
        <v>0</v>
      </c>
    </row>
    <row r="38" spans="1:46" hidden="1">
      <c r="A38" s="5"/>
      <c r="B38" s="43" t="s">
        <v>241</v>
      </c>
      <c r="C38" s="16">
        <v>330</v>
      </c>
      <c r="D38" s="79" t="s">
        <v>260</v>
      </c>
      <c r="F38" s="43" t="s">
        <v>272</v>
      </c>
      <c r="G38" s="16">
        <f t="shared" si="0"/>
        <v>109.34435974252243</v>
      </c>
      <c r="H38" s="16">
        <f t="shared" si="1"/>
        <v>25.970822542783729</v>
      </c>
      <c r="I38" s="16">
        <f t="shared" si="2"/>
        <v>18.703109095605871</v>
      </c>
      <c r="J38" s="44">
        <f t="shared" si="3"/>
        <v>4.7519790701377298</v>
      </c>
      <c r="L38" s="45">
        <v>109.34435974252243</v>
      </c>
      <c r="M38" s="4">
        <v>2444.0613310747567</v>
      </c>
      <c r="N38" s="4">
        <v>59.216542701866558</v>
      </c>
      <c r="O38" s="4">
        <v>90.323991465801413</v>
      </c>
      <c r="P38" s="4">
        <v>40538.13614848032</v>
      </c>
      <c r="Q38" s="4">
        <v>160.07629923503171</v>
      </c>
      <c r="R38" s="46">
        <v>302.4945108326159</v>
      </c>
      <c r="S38" s="38">
        <v>25.970822542783729</v>
      </c>
      <c r="T38" s="4">
        <v>553.25135035859353</v>
      </c>
      <c r="U38" s="4">
        <v>13.415524271385186</v>
      </c>
      <c r="V38" s="4">
        <v>23.523921110778698</v>
      </c>
      <c r="W38" s="4">
        <v>8463.3007626537528</v>
      </c>
      <c r="X38" s="4">
        <v>37.558642638961324</v>
      </c>
      <c r="Y38" s="46">
        <v>71.384534345728909</v>
      </c>
      <c r="Z38" s="38">
        <v>18.703109095605871</v>
      </c>
      <c r="AA38" s="4">
        <v>391.7899477089212</v>
      </c>
      <c r="AB38" s="4">
        <v>9.4622063955164304</v>
      </c>
      <c r="AC38" s="4">
        <v>17.263276066044384</v>
      </c>
      <c r="AD38" s="4">
        <v>5946.5115690793455</v>
      </c>
      <c r="AE38" s="4">
        <v>26.921478405499901</v>
      </c>
      <c r="AF38" s="46">
        <v>51.279871388885802</v>
      </c>
      <c r="AG38" s="38">
        <v>4.7519790701377298</v>
      </c>
      <c r="AH38" s="4">
        <v>89.64649197871492</v>
      </c>
      <c r="AI38" s="4">
        <v>2.1449219957921004</v>
      </c>
      <c r="AJ38" s="4">
        <v>5.118711590423942</v>
      </c>
      <c r="AK38" s="4">
        <v>1168.8825403183484</v>
      </c>
      <c r="AL38" s="4">
        <v>6.6644048015827879</v>
      </c>
      <c r="AM38" s="46">
        <v>12.85222875823664</v>
      </c>
      <c r="AO38" s="72">
        <v>6810</v>
      </c>
      <c r="AP38" s="3">
        <v>1124.1742024305934</v>
      </c>
      <c r="AQ38" s="4">
        <v>2500</v>
      </c>
      <c r="AR38" s="3">
        <v>412.69243848406512</v>
      </c>
      <c r="AS38" s="4">
        <v>116</v>
      </c>
      <c r="AT38" s="67">
        <v>19.14892914566062</v>
      </c>
    </row>
    <row r="39" spans="1:46" hidden="1">
      <c r="A39" s="5"/>
      <c r="B39" s="43" t="s">
        <v>227</v>
      </c>
      <c r="C39" s="16">
        <v>49.6</v>
      </c>
      <c r="D39" s="79" t="s">
        <v>261</v>
      </c>
      <c r="F39" s="43" t="s">
        <v>272</v>
      </c>
      <c r="G39" s="16">
        <f t="shared" si="0"/>
        <v>13.196392511465316</v>
      </c>
      <c r="H39" s="16">
        <f t="shared" si="1"/>
        <v>6.0474802650292077</v>
      </c>
      <c r="I39" s="16">
        <f t="shared" si="2"/>
        <v>4.1856934515370074</v>
      </c>
      <c r="J39" s="44">
        <f t="shared" si="3"/>
        <v>1.0031600312385187</v>
      </c>
      <c r="L39" s="45">
        <v>13.196392511465316</v>
      </c>
      <c r="M39" s="4">
        <v>287.76730674826064</v>
      </c>
      <c r="N39" s="4">
        <v>6.5494615995449328</v>
      </c>
      <c r="O39" s="4">
        <v>13.525414334433362</v>
      </c>
      <c r="P39" s="4">
        <v>3762.42605955609</v>
      </c>
      <c r="Q39" s="4">
        <v>19.133877831342126</v>
      </c>
      <c r="R39" s="46">
        <v>36.331297076781446</v>
      </c>
      <c r="S39" s="38">
        <v>6.0474802650292077</v>
      </c>
      <c r="T39" s="4">
        <v>134.96419532394592</v>
      </c>
      <c r="U39" s="4">
        <v>2.9996715963507632</v>
      </c>
      <c r="V39" s="4">
        <v>6.3856758109433382</v>
      </c>
      <c r="W39" s="4">
        <v>1691.0448710595638</v>
      </c>
      <c r="X39" s="4">
        <v>8.7682332076905105</v>
      </c>
      <c r="Y39" s="46">
        <v>16.649786842097168</v>
      </c>
      <c r="Z39" s="38">
        <v>4.1856934515370074</v>
      </c>
      <c r="AA39" s="4">
        <v>94.065090077297896</v>
      </c>
      <c r="AB39" s="4">
        <v>2.0758222993460262</v>
      </c>
      <c r="AC39" s="4">
        <v>4.6298357680378004</v>
      </c>
      <c r="AD39" s="4">
        <v>1163.4498045270711</v>
      </c>
      <c r="AE39" s="4">
        <v>6.0687879558444422</v>
      </c>
      <c r="AF39" s="46">
        <v>11.524026201237582</v>
      </c>
      <c r="AG39" s="38">
        <v>1.0031600312385187</v>
      </c>
      <c r="AH39" s="4">
        <v>24.178708337213177</v>
      </c>
      <c r="AI39" s="4">
        <v>0.49658192454212036</v>
      </c>
      <c r="AJ39" s="4">
        <v>1.3384478916931704</v>
      </c>
      <c r="AK39" s="4">
        <v>261.29649898345303</v>
      </c>
      <c r="AL39" s="4">
        <v>1.454361680209949</v>
      </c>
      <c r="AM39" s="46">
        <v>2.7620674152595184</v>
      </c>
      <c r="AO39" s="72">
        <v>655</v>
      </c>
      <c r="AP39" s="3">
        <v>523.68436495955166</v>
      </c>
      <c r="AQ39" s="4">
        <v>396</v>
      </c>
      <c r="AR39" s="3">
        <v>316.60917331905711</v>
      </c>
      <c r="AS39" s="87">
        <v>0</v>
      </c>
      <c r="AT39" s="67">
        <v>0</v>
      </c>
    </row>
    <row r="40" spans="1:46">
      <c r="A40" s="5"/>
      <c r="B40" s="43" t="s">
        <v>226</v>
      </c>
      <c r="C40" s="16">
        <v>177</v>
      </c>
      <c r="D40" s="79" t="s">
        <v>261</v>
      </c>
      <c r="F40" s="43" t="s">
        <v>276</v>
      </c>
      <c r="G40" s="16">
        <f t="shared" si="0"/>
        <v>77.419623533876489</v>
      </c>
      <c r="H40" s="16">
        <f t="shared" si="1"/>
        <v>21.370929541359335</v>
      </c>
      <c r="I40" s="16">
        <f t="shared" si="2"/>
        <v>14.588376416630309</v>
      </c>
      <c r="J40" s="44">
        <f t="shared" si="3"/>
        <v>3.4991852780183188</v>
      </c>
      <c r="L40" s="45">
        <v>77.419623533876489</v>
      </c>
      <c r="M40" s="4">
        <v>1719.7248747201575</v>
      </c>
      <c r="N40" s="4">
        <v>38.464809063189676</v>
      </c>
      <c r="O40" s="4">
        <v>81.383259289013679</v>
      </c>
      <c r="P40" s="4">
        <v>21488.916985365475</v>
      </c>
      <c r="Q40" s="4">
        <v>112.25417969485608</v>
      </c>
      <c r="R40" s="46">
        <v>213.15425191395619</v>
      </c>
      <c r="S40" s="38">
        <v>21.370929541359335</v>
      </c>
      <c r="T40" s="4">
        <v>475.3707355673601</v>
      </c>
      <c r="U40" s="4">
        <v>10.651545860984822</v>
      </c>
      <c r="V40" s="4">
        <v>22.577243227875247</v>
      </c>
      <c r="W40" s="4">
        <v>5781.349986528423</v>
      </c>
      <c r="X40" s="4">
        <v>30.988392845062954</v>
      </c>
      <c r="Y40" s="46">
        <v>58.842205174083574</v>
      </c>
      <c r="Z40" s="38">
        <v>14.588376416630309</v>
      </c>
      <c r="AA40" s="4">
        <v>327.17192481743814</v>
      </c>
      <c r="AB40" s="4">
        <v>7.2553317146698975</v>
      </c>
      <c r="AC40" s="4">
        <v>15.440081726820919</v>
      </c>
      <c r="AD40" s="4">
        <v>3977.6061693233205</v>
      </c>
      <c r="AE40" s="4">
        <v>21.15260388253197</v>
      </c>
      <c r="AF40" s="46">
        <v>40.166322973560646</v>
      </c>
      <c r="AG40" s="38">
        <v>3.4991852780183188</v>
      </c>
      <c r="AH40" s="4">
        <v>84.057719043295279</v>
      </c>
      <c r="AI40" s="4">
        <v>1.7373418165499148</v>
      </c>
      <c r="AJ40" s="4">
        <v>4.0414399194199335</v>
      </c>
      <c r="AK40" s="4">
        <v>893.32136404599328</v>
      </c>
      <c r="AL40" s="4">
        <v>5.0733294022529538</v>
      </c>
      <c r="AM40" s="46">
        <v>9.6349512218521216</v>
      </c>
      <c r="AO40" s="72">
        <v>3270</v>
      </c>
      <c r="AP40" s="3">
        <v>764.71908851097271</v>
      </c>
      <c r="AQ40" s="4">
        <v>3030</v>
      </c>
      <c r="AR40" s="3">
        <v>708.59291687713983</v>
      </c>
      <c r="AS40" s="4">
        <v>99.7</v>
      </c>
      <c r="AT40" s="67">
        <v>23.315747132888063</v>
      </c>
    </row>
    <row r="41" spans="1:46" hidden="1">
      <c r="A41" s="5"/>
      <c r="B41" s="43" t="s">
        <v>225</v>
      </c>
      <c r="C41" s="16">
        <v>79</v>
      </c>
      <c r="D41" s="79" t="s">
        <v>261</v>
      </c>
      <c r="F41" s="43" t="s">
        <v>272</v>
      </c>
      <c r="G41" s="16">
        <f t="shared" si="0"/>
        <v>16.961665766420793</v>
      </c>
      <c r="H41" s="16">
        <f t="shared" si="1"/>
        <v>4.7552836272024539</v>
      </c>
      <c r="I41" s="16">
        <f t="shared" si="2"/>
        <v>3.2913145089008942</v>
      </c>
      <c r="J41" s="44">
        <f t="shared" si="3"/>
        <v>0.78880959721319421</v>
      </c>
      <c r="L41" s="45">
        <v>16.961665766420793</v>
      </c>
      <c r="M41" s="4">
        <v>372.70962484043184</v>
      </c>
      <c r="N41" s="4">
        <v>8.416601083981945</v>
      </c>
      <c r="O41" s="4">
        <v>17.556519952004681</v>
      </c>
      <c r="P41" s="4">
        <v>4805.5255635743179</v>
      </c>
      <c r="Q41" s="4">
        <v>24.593081908182231</v>
      </c>
      <c r="R41" s="46">
        <v>46.697859376719023</v>
      </c>
      <c r="S41" s="38">
        <v>4.7552836272024539</v>
      </c>
      <c r="T41" s="4">
        <v>106.12569204959848</v>
      </c>
      <c r="U41" s="4">
        <v>2.3587161270450445</v>
      </c>
      <c r="V41" s="4">
        <v>5.0212151675793759</v>
      </c>
      <c r="W41" s="4">
        <v>1329.7104969015372</v>
      </c>
      <c r="X41" s="4">
        <v>6.8946791034831358</v>
      </c>
      <c r="Y41" s="46">
        <v>13.09214008096529</v>
      </c>
      <c r="Z41" s="38">
        <v>3.2913145089008942</v>
      </c>
      <c r="AA41" s="4">
        <v>73.965711855653041</v>
      </c>
      <c r="AB41" s="4">
        <v>1.6322705259814905</v>
      </c>
      <c r="AC41" s="4">
        <v>3.5064351343374192</v>
      </c>
      <c r="AD41" s="4">
        <v>914.84941894436361</v>
      </c>
      <c r="AE41" s="4">
        <v>4.7720383926298178</v>
      </c>
      <c r="AF41" s="46">
        <v>9.0616274402893797</v>
      </c>
      <c r="AG41" s="38">
        <v>0.78880959721319421</v>
      </c>
      <c r="AH41" s="4">
        <v>19.01231766686848</v>
      </c>
      <c r="AI41" s="4">
        <v>0.390474675708334</v>
      </c>
      <c r="AJ41" s="4">
        <v>0.9183352657587367</v>
      </c>
      <c r="AK41" s="4">
        <v>205.46391373057847</v>
      </c>
      <c r="AL41" s="4">
        <v>1.1436006374300456</v>
      </c>
      <c r="AM41" s="46">
        <v>2.1718820701185959</v>
      </c>
      <c r="AO41" s="72">
        <v>796</v>
      </c>
      <c r="AP41" s="3">
        <v>809.35566341541585</v>
      </c>
      <c r="AQ41" s="4">
        <v>572</v>
      </c>
      <c r="AR41" s="3">
        <v>581.59728577087674</v>
      </c>
      <c r="AS41" s="4">
        <v>0</v>
      </c>
      <c r="AT41" s="67">
        <v>0</v>
      </c>
    </row>
    <row r="42" spans="1:46" hidden="1">
      <c r="A42" s="5"/>
      <c r="B42" s="43" t="s">
        <v>224</v>
      </c>
      <c r="C42" s="16">
        <v>50</v>
      </c>
      <c r="D42" s="79" t="s">
        <v>260</v>
      </c>
      <c r="F42" s="43" t="s">
        <v>271</v>
      </c>
      <c r="G42" s="16">
        <f t="shared" si="0"/>
        <v>36.588990460140316</v>
      </c>
      <c r="H42" s="16">
        <f t="shared" si="1"/>
        <v>6.4782124776381274</v>
      </c>
      <c r="I42" s="16">
        <f t="shared" si="2"/>
        <v>4.8250468348543718</v>
      </c>
      <c r="J42" s="44">
        <f t="shared" si="3"/>
        <v>1.3475918311978892</v>
      </c>
      <c r="L42" s="45">
        <v>36.588990460140316</v>
      </c>
      <c r="M42" s="4">
        <v>776.01470639320974</v>
      </c>
      <c r="N42" s="4">
        <v>18.171648370151345</v>
      </c>
      <c r="O42" s="4">
        <v>36.175064050671551</v>
      </c>
      <c r="P42" s="4">
        <v>10667.482669621884</v>
      </c>
      <c r="Q42" s="4">
        <v>53.053056983660049</v>
      </c>
      <c r="R42" s="46">
        <v>100.73173280846106</v>
      </c>
      <c r="S42" s="38">
        <v>6.4782124776381274</v>
      </c>
      <c r="T42" s="4">
        <v>144.57702974872839</v>
      </c>
      <c r="U42" s="4">
        <v>3.2133234194526699</v>
      </c>
      <c r="V42" s="4">
        <v>6.8404960253979912</v>
      </c>
      <c r="W42" s="4">
        <v>1812.4779420154657</v>
      </c>
      <c r="X42" s="4">
        <v>9.3927947267273773</v>
      </c>
      <c r="Y42" s="46">
        <v>17.835712580108865</v>
      </c>
      <c r="Z42" s="38">
        <v>4.8250468348543718</v>
      </c>
      <c r="AA42" s="4">
        <v>109.25214966931208</v>
      </c>
      <c r="AB42" s="4">
        <v>2.3924387252466666</v>
      </c>
      <c r="AC42" s="4">
        <v>5.1900829346157877</v>
      </c>
      <c r="AD42" s="4">
        <v>1333.3652782058055</v>
      </c>
      <c r="AE42" s="4">
        <v>6.9957681728906635</v>
      </c>
      <c r="AF42" s="46">
        <v>13.284420367452951</v>
      </c>
      <c r="AG42" s="38">
        <v>1.3475918311978892</v>
      </c>
      <c r="AH42" s="4">
        <v>32.690652041834134</v>
      </c>
      <c r="AI42" s="4">
        <v>0.66696367531001854</v>
      </c>
      <c r="AJ42" s="4">
        <v>1.5816256647817215</v>
      </c>
      <c r="AK42" s="4">
        <v>349.74395943598836</v>
      </c>
      <c r="AL42" s="4">
        <v>1.9537416814432111</v>
      </c>
      <c r="AM42" s="46">
        <v>3.7104802238861514</v>
      </c>
      <c r="AO42" s="72">
        <v>2170</v>
      </c>
      <c r="AP42" s="3">
        <v>1619.5983037954427</v>
      </c>
      <c r="AQ42" s="4">
        <v>612</v>
      </c>
      <c r="AR42" s="3">
        <v>456.77150319023548</v>
      </c>
      <c r="AS42" s="4">
        <v>0</v>
      </c>
      <c r="AT42" s="67">
        <v>0</v>
      </c>
    </row>
    <row r="43" spans="1:46" hidden="1">
      <c r="A43" s="5"/>
      <c r="B43" s="43" t="s">
        <v>223</v>
      </c>
      <c r="C43" s="16">
        <v>180</v>
      </c>
      <c r="D43" s="79" t="s">
        <v>260</v>
      </c>
      <c r="F43" s="43" t="s">
        <v>272</v>
      </c>
      <c r="G43" s="16">
        <f t="shared" si="0"/>
        <v>101.38408229352136</v>
      </c>
      <c r="H43" s="16">
        <f t="shared" si="1"/>
        <v>33.959729110205267</v>
      </c>
      <c r="I43" s="16">
        <f t="shared" si="2"/>
        <v>24.424060113085321</v>
      </c>
      <c r="J43" s="44">
        <f t="shared" si="3"/>
        <v>18.706678404852557</v>
      </c>
      <c r="L43" s="45">
        <v>101.38408229352136</v>
      </c>
      <c r="M43" s="4">
        <v>2260.3113085582631</v>
      </c>
      <c r="N43" s="4">
        <v>54.788917311263191</v>
      </c>
      <c r="O43" s="4">
        <v>84.209940221868337</v>
      </c>
      <c r="P43" s="4">
        <v>37256.554261772828</v>
      </c>
      <c r="Q43" s="4">
        <v>148.33136319591068</v>
      </c>
      <c r="R43" s="46">
        <v>280.38223722625696</v>
      </c>
      <c r="S43" s="38">
        <v>33.959729110205267</v>
      </c>
      <c r="T43" s="4">
        <v>723.38149762595106</v>
      </c>
      <c r="U43" s="4">
        <v>17.544662033190647</v>
      </c>
      <c r="V43" s="4">
        <v>30.767595370632307</v>
      </c>
      <c r="W43" s="4">
        <v>11041.190914974657</v>
      </c>
      <c r="X43" s="4">
        <v>49.11195100811927</v>
      </c>
      <c r="Y43" s="46">
        <v>93.343189306332917</v>
      </c>
      <c r="Z43" s="38">
        <v>24.424060113085321</v>
      </c>
      <c r="AA43" s="4">
        <v>511.63157877282651</v>
      </c>
      <c r="AB43" s="4">
        <v>12.356528351792047</v>
      </c>
      <c r="AC43" s="4">
        <v>22.543807568599135</v>
      </c>
      <c r="AD43" s="4">
        <v>7754.5603210127874</v>
      </c>
      <c r="AE43" s="4">
        <v>35.155804660090517</v>
      </c>
      <c r="AF43" s="46">
        <v>66.965000203100345</v>
      </c>
      <c r="AG43" s="38">
        <v>18.706678404852557</v>
      </c>
      <c r="AH43" s="4">
        <v>408.36915785257327</v>
      </c>
      <c r="AI43" s="4">
        <v>9.8723881920967571</v>
      </c>
      <c r="AJ43" s="4">
        <v>16.124287617253589</v>
      </c>
      <c r="AK43" s="4">
        <v>6599.9467931854506</v>
      </c>
      <c r="AL43" s="4">
        <v>27.211394919058321</v>
      </c>
      <c r="AM43" s="46">
        <v>51.575256440536606</v>
      </c>
      <c r="AO43" s="72">
        <v>6220</v>
      </c>
      <c r="AP43" s="3">
        <v>786.27204405955035</v>
      </c>
      <c r="AQ43" s="4">
        <v>2430</v>
      </c>
      <c r="AR43" s="3">
        <v>307.17702042840955</v>
      </c>
      <c r="AS43" s="4">
        <v>157</v>
      </c>
      <c r="AT43" s="67">
        <v>19.846416546197652</v>
      </c>
    </row>
    <row r="44" spans="1:46" hidden="1">
      <c r="A44" s="5"/>
      <c r="B44" s="43" t="s">
        <v>222</v>
      </c>
      <c r="C44" s="16">
        <v>46</v>
      </c>
      <c r="D44" s="79" t="s">
        <v>260</v>
      </c>
      <c r="F44" s="43" t="s">
        <v>271</v>
      </c>
      <c r="G44" s="16">
        <f t="shared" si="0"/>
        <v>21.352467590501462</v>
      </c>
      <c r="H44" s="16">
        <f t="shared" si="1"/>
        <v>3.1651887977766933</v>
      </c>
      <c r="I44" s="16">
        <f t="shared" si="2"/>
        <v>2.3155287367274138</v>
      </c>
      <c r="J44" s="44">
        <f t="shared" si="3"/>
        <v>0.58851947017643946</v>
      </c>
      <c r="L44" s="45">
        <v>21.352467590501462</v>
      </c>
      <c r="M44" s="4">
        <v>481.14195267182737</v>
      </c>
      <c r="N44" s="4">
        <v>11.648627304814376</v>
      </c>
      <c r="O44" s="4">
        <v>17.337642366030536</v>
      </c>
      <c r="P44" s="4">
        <v>8104.8986233250735</v>
      </c>
      <c r="Q44" s="4">
        <v>31.322310298782252</v>
      </c>
      <c r="R44" s="46">
        <v>59.133143195183536</v>
      </c>
      <c r="S44" s="38">
        <v>3.1651887977766933</v>
      </c>
      <c r="T44" s="4">
        <v>67.576202618667935</v>
      </c>
      <c r="U44" s="4">
        <v>1.6286941015812655</v>
      </c>
      <c r="V44" s="4">
        <v>2.8471352399536509</v>
      </c>
      <c r="W44" s="4">
        <v>1069.1718557828067</v>
      </c>
      <c r="X44" s="4">
        <v>4.5764915189457307</v>
      </c>
      <c r="Y44" s="46">
        <v>8.6986547816847199</v>
      </c>
      <c r="Z44" s="38">
        <v>2.3155287367274138</v>
      </c>
      <c r="AA44" s="4">
        <v>48.549819523679957</v>
      </c>
      <c r="AB44" s="4">
        <v>1.1682922936113704</v>
      </c>
      <c r="AC44" s="4">
        <v>2.4504593526293172</v>
      </c>
      <c r="AD44" s="4">
        <v>750.87204600722021</v>
      </c>
      <c r="AE44" s="4">
        <v>3.3322302111520008</v>
      </c>
      <c r="AF44" s="46">
        <v>6.3477535299208903</v>
      </c>
      <c r="AG44" s="38">
        <v>0.58851947017643946</v>
      </c>
      <c r="AH44" s="4">
        <v>11.087623166843045</v>
      </c>
      <c r="AI44" s="4">
        <v>0.26416991771830939</v>
      </c>
      <c r="AJ44" s="4">
        <v>0.94069350776644056</v>
      </c>
      <c r="AK44" s="4">
        <v>146.64249236979998</v>
      </c>
      <c r="AL44" s="4">
        <v>0.82467578234274508</v>
      </c>
      <c r="AM44" s="46">
        <v>1.5909792754606071</v>
      </c>
      <c r="AO44" s="72">
        <v>1390</v>
      </c>
      <c r="AP44" s="3">
        <v>1814.311129558783</v>
      </c>
      <c r="AQ44" s="4">
        <v>407</v>
      </c>
      <c r="AR44" s="3">
        <v>531.24074081325512</v>
      </c>
      <c r="AS44" s="87">
        <v>0</v>
      </c>
      <c r="AT44" s="67">
        <v>0</v>
      </c>
    </row>
    <row r="45" spans="1:46" hidden="1">
      <c r="A45" s="5"/>
      <c r="B45" s="43" t="s">
        <v>221</v>
      </c>
      <c r="C45" s="16">
        <v>137</v>
      </c>
      <c r="D45" s="79" t="s">
        <v>260</v>
      </c>
      <c r="F45" s="43" t="s">
        <v>272</v>
      </c>
      <c r="G45" s="16">
        <f t="shared" si="0"/>
        <v>52.035219650101439</v>
      </c>
      <c r="H45" s="16">
        <f t="shared" si="1"/>
        <v>15.310680696222144</v>
      </c>
      <c r="I45" s="16">
        <f t="shared" si="2"/>
        <v>11.200697145100047</v>
      </c>
      <c r="J45" s="44">
        <f t="shared" si="3"/>
        <v>2.8467918557371954</v>
      </c>
      <c r="L45" s="45">
        <v>52.035219650101439</v>
      </c>
      <c r="M45" s="4">
        <v>1170.5843005301745</v>
      </c>
      <c r="N45" s="4">
        <v>28.336474652843858</v>
      </c>
      <c r="O45" s="4">
        <v>42.394867501033588</v>
      </c>
      <c r="P45" s="4">
        <v>19686.766557788007</v>
      </c>
      <c r="Q45" s="4">
        <v>76.297039869381962</v>
      </c>
      <c r="R45" s="46">
        <v>144.07087220345898</v>
      </c>
      <c r="S45" s="38">
        <v>15.310680696222144</v>
      </c>
      <c r="T45" s="4">
        <v>326.8802359228589</v>
      </c>
      <c r="U45" s="4">
        <v>7.8783342588117042</v>
      </c>
      <c r="V45" s="4">
        <v>13.772189067682778</v>
      </c>
      <c r="W45" s="4">
        <v>5175.7807347493408</v>
      </c>
      <c r="X45" s="4">
        <v>22.137622145737989</v>
      </c>
      <c r="Y45" s="46">
        <v>42.077388625963792</v>
      </c>
      <c r="Z45" s="38">
        <v>11.200697145100047</v>
      </c>
      <c r="AA45" s="4">
        <v>234.84563862617279</v>
      </c>
      <c r="AB45" s="4">
        <v>5.6512743504922094</v>
      </c>
      <c r="AC45" s="4">
        <v>11.964661722101132</v>
      </c>
      <c r="AD45" s="4">
        <v>3636.0979339744104</v>
      </c>
      <c r="AE45" s="4">
        <v>16.118869773154362</v>
      </c>
      <c r="AF45" s="46">
        <v>30.705587222082947</v>
      </c>
      <c r="AG45" s="38">
        <v>2.8467918557371954</v>
      </c>
      <c r="AH45" s="4">
        <v>53.633153923333794</v>
      </c>
      <c r="AI45" s="4">
        <v>1.2778451833815894</v>
      </c>
      <c r="AJ45" s="4">
        <v>4.6616083329969875</v>
      </c>
      <c r="AK45" s="4">
        <v>713.31311637944759</v>
      </c>
      <c r="AL45" s="4">
        <v>3.9893041640305227</v>
      </c>
      <c r="AM45" s="46">
        <v>7.6960745493448321</v>
      </c>
      <c r="AO45" s="72">
        <v>3360</v>
      </c>
      <c r="AP45" s="3">
        <v>906.65354177730001</v>
      </c>
      <c r="AQ45" s="4">
        <v>1040</v>
      </c>
      <c r="AR45" s="3">
        <v>280.63085816916424</v>
      </c>
      <c r="AS45" s="87">
        <v>0</v>
      </c>
      <c r="AT45" s="67">
        <v>0</v>
      </c>
    </row>
    <row r="46" spans="1:46" hidden="1">
      <c r="A46" s="5"/>
      <c r="B46" s="43" t="s">
        <v>220</v>
      </c>
      <c r="C46" s="16">
        <v>1000</v>
      </c>
      <c r="D46" s="79" t="s">
        <v>260</v>
      </c>
      <c r="F46" s="43" t="s">
        <v>272</v>
      </c>
      <c r="G46" s="16">
        <f t="shared" si="0"/>
        <v>158.35678665685262</v>
      </c>
      <c r="H46" s="16">
        <f t="shared" si="1"/>
        <v>82.109344577818675</v>
      </c>
      <c r="I46" s="16">
        <f t="shared" si="2"/>
        <v>59.409875950748059</v>
      </c>
      <c r="J46" s="44">
        <f t="shared" si="3"/>
        <v>15.094521752202201</v>
      </c>
      <c r="L46" s="45">
        <v>158.35678665685262</v>
      </c>
      <c r="M46" s="4">
        <v>3266.1954112115554</v>
      </c>
      <c r="N46" s="4">
        <v>78.714896406721934</v>
      </c>
      <c r="O46" s="4">
        <v>151.12847881982378</v>
      </c>
      <c r="P46" s="4">
        <v>48699.491152621165</v>
      </c>
      <c r="Q46" s="4">
        <v>227.008445136988</v>
      </c>
      <c r="R46" s="46">
        <v>433.24019015692215</v>
      </c>
      <c r="S46" s="38">
        <v>82.109344577818675</v>
      </c>
      <c r="T46" s="4">
        <v>1749.6407977676358</v>
      </c>
      <c r="U46" s="4">
        <v>42.394066623386408</v>
      </c>
      <c r="V46" s="4">
        <v>74.309030847018917</v>
      </c>
      <c r="W46" s="4">
        <v>26873.971391554169</v>
      </c>
      <c r="X46" s="4">
        <v>118.74203794040244</v>
      </c>
      <c r="Y46" s="46">
        <v>225.6848002277161</v>
      </c>
      <c r="Z46" s="38">
        <v>59.409875950748059</v>
      </c>
      <c r="AA46" s="4">
        <v>1244.5092456636321</v>
      </c>
      <c r="AB46" s="4">
        <v>30.056420315169845</v>
      </c>
      <c r="AC46" s="4">
        <v>54.836288680376271</v>
      </c>
      <c r="AD46" s="4">
        <v>18879.464541376645</v>
      </c>
      <c r="AE46" s="4">
        <v>85.514868346224219</v>
      </c>
      <c r="AF46" s="46">
        <v>162.88858723462647</v>
      </c>
      <c r="AG46" s="38">
        <v>15.094521752202201</v>
      </c>
      <c r="AH46" s="4">
        <v>284.75944510885915</v>
      </c>
      <c r="AI46" s="4">
        <v>6.8132816336925544</v>
      </c>
      <c r="AJ46" s="4">
        <v>16.259436816640758</v>
      </c>
      <c r="AK46" s="4">
        <v>3703.4664500181821</v>
      </c>
      <c r="AL46" s="4">
        <v>21.16886983966398</v>
      </c>
      <c r="AM46" s="46">
        <v>40.8243106431527</v>
      </c>
      <c r="AO46" s="72">
        <v>5970</v>
      </c>
      <c r="AP46" s="3">
        <v>310.25300430924273</v>
      </c>
      <c r="AQ46" s="4">
        <v>10300</v>
      </c>
      <c r="AR46" s="3">
        <v>535.27737761896151</v>
      </c>
      <c r="AS46" s="4">
        <v>321</v>
      </c>
      <c r="AT46" s="67">
        <v>16.681945457833656</v>
      </c>
    </row>
    <row r="47" spans="1:46">
      <c r="A47" s="5"/>
      <c r="B47" s="43" t="s">
        <v>240</v>
      </c>
      <c r="C47" s="16">
        <v>63</v>
      </c>
      <c r="D47" s="79" t="s">
        <v>260</v>
      </c>
      <c r="F47" s="43" t="s">
        <v>277</v>
      </c>
      <c r="G47" s="16">
        <f t="shared" si="0"/>
        <v>1.2020791210172406</v>
      </c>
      <c r="H47" s="16">
        <f t="shared" si="1"/>
        <v>1.2020791210172406</v>
      </c>
      <c r="I47" s="16">
        <f t="shared" si="2"/>
        <v>1.2020791210172406</v>
      </c>
      <c r="J47" s="44">
        <f t="shared" si="3"/>
        <v>0.71893639400329923</v>
      </c>
      <c r="L47" s="45">
        <v>1.2020791210172406</v>
      </c>
      <c r="M47" s="4">
        <v>29.899053153663207</v>
      </c>
      <c r="N47" s="4">
        <v>0.59453045991030395</v>
      </c>
      <c r="O47" s="4">
        <v>1.4556273044509944</v>
      </c>
      <c r="P47" s="4">
        <v>303.17468351178695</v>
      </c>
      <c r="Q47" s="4">
        <v>1.7426893166863193</v>
      </c>
      <c r="R47" s="46">
        <v>3.3098627178299815</v>
      </c>
      <c r="S47" s="38">
        <v>1.2020791210172406</v>
      </c>
      <c r="T47" s="4">
        <v>29.899053153663207</v>
      </c>
      <c r="U47" s="4">
        <v>0.59453045991030395</v>
      </c>
      <c r="V47" s="4">
        <v>1.4556273044509944</v>
      </c>
      <c r="W47" s="4">
        <v>303.17468351178695</v>
      </c>
      <c r="X47" s="4">
        <v>1.7426893166863193</v>
      </c>
      <c r="Y47" s="46">
        <v>3.3098627178299815</v>
      </c>
      <c r="Z47" s="38">
        <v>1.2020791210172406</v>
      </c>
      <c r="AA47" s="4">
        <v>29.899053153663207</v>
      </c>
      <c r="AB47" s="4">
        <v>0.59453045991030395</v>
      </c>
      <c r="AC47" s="4">
        <v>1.4556273044509944</v>
      </c>
      <c r="AD47" s="4">
        <v>303.17468351178695</v>
      </c>
      <c r="AE47" s="4">
        <v>1.7426893166863193</v>
      </c>
      <c r="AF47" s="46">
        <v>3.3098627178299815</v>
      </c>
      <c r="AG47" s="38">
        <v>0.71893639400329923</v>
      </c>
      <c r="AH47" s="4">
        <v>17.881948935455554</v>
      </c>
      <c r="AI47" s="4">
        <v>0.35557525082985497</v>
      </c>
      <c r="AJ47" s="4">
        <v>0.87057784049119258</v>
      </c>
      <c r="AK47" s="4">
        <v>181.32193622380495</v>
      </c>
      <c r="AL47" s="4">
        <v>1.042263151652034</v>
      </c>
      <c r="AM47" s="46">
        <v>1.9795541952254883</v>
      </c>
      <c r="AO47" s="85">
        <v>0</v>
      </c>
      <c r="AP47" s="3">
        <v>0</v>
      </c>
      <c r="AQ47" s="4">
        <v>118</v>
      </c>
      <c r="AR47" s="3">
        <v>142.12206551056389</v>
      </c>
      <c r="AS47" s="87">
        <v>0</v>
      </c>
      <c r="AT47" s="67">
        <v>0</v>
      </c>
    </row>
    <row r="48" spans="1:46">
      <c r="A48" s="5"/>
      <c r="B48" s="43" t="s">
        <v>219</v>
      </c>
      <c r="C48" s="16">
        <v>26.000000000000004</v>
      </c>
      <c r="D48" s="79" t="s">
        <v>260</v>
      </c>
      <c r="F48" s="43" t="s">
        <v>276</v>
      </c>
      <c r="G48" s="16">
        <f t="shared" si="0"/>
        <v>12.936759786909557</v>
      </c>
      <c r="H48" s="16">
        <f t="shared" si="1"/>
        <v>2.1493840208158006</v>
      </c>
      <c r="I48" s="16">
        <f t="shared" si="2"/>
        <v>1.5724055607544292</v>
      </c>
      <c r="J48" s="44">
        <f t="shared" si="3"/>
        <v>0.39964577974772164</v>
      </c>
      <c r="L48" s="45">
        <v>12.936759786909557</v>
      </c>
      <c r="M48" s="4">
        <v>290.36240152743557</v>
      </c>
      <c r="N48" s="4">
        <v>7.0275343825111269</v>
      </c>
      <c r="O48" s="4">
        <v>10.589056198005528</v>
      </c>
      <c r="P48" s="4">
        <v>4871.2045394201778</v>
      </c>
      <c r="Q48" s="4">
        <v>18.956848148510382</v>
      </c>
      <c r="R48" s="46">
        <v>35.806402490416552</v>
      </c>
      <c r="S48" s="38">
        <v>2.1493840208158006</v>
      </c>
      <c r="T48" s="4">
        <v>45.888956196862878</v>
      </c>
      <c r="U48" s="4">
        <v>1.1059969247947199</v>
      </c>
      <c r="V48" s="4">
        <v>1.9334034652708514</v>
      </c>
      <c r="W48" s="4">
        <v>727.20669206396349</v>
      </c>
      <c r="X48" s="4">
        <v>3.1078082654486185</v>
      </c>
      <c r="Y48" s="46">
        <v>5.9070447136341624</v>
      </c>
      <c r="Z48" s="38">
        <v>1.5724055607544292</v>
      </c>
      <c r="AA48" s="4">
        <v>32.968714653289638</v>
      </c>
      <c r="AB48" s="4">
        <v>0.79335197612679087</v>
      </c>
      <c r="AC48" s="4">
        <v>1.4589208594257732</v>
      </c>
      <c r="AD48" s="4">
        <v>511.05891426286752</v>
      </c>
      <c r="AE48" s="4">
        <v>2.2628680285282239</v>
      </c>
      <c r="AF48" s="46">
        <v>4.3106187473201221</v>
      </c>
      <c r="AG48" s="38">
        <v>0.39964577974772164</v>
      </c>
      <c r="AH48" s="4">
        <v>7.5292696853910899</v>
      </c>
      <c r="AI48" s="4">
        <v>0.17938980459010773</v>
      </c>
      <c r="AJ48" s="4">
        <v>0.43368451826307608</v>
      </c>
      <c r="AK48" s="4">
        <v>100.7448917928054</v>
      </c>
      <c r="AL48" s="4">
        <v>0.56006362570891677</v>
      </c>
      <c r="AM48" s="46">
        <v>1.0804371605703489</v>
      </c>
      <c r="AO48" s="72">
        <v>826</v>
      </c>
      <c r="AP48" s="3">
        <v>1587.6786907378746</v>
      </c>
      <c r="AQ48" s="4">
        <v>275</v>
      </c>
      <c r="AR48" s="3">
        <v>528.58552052411085</v>
      </c>
      <c r="AS48" s="87">
        <v>0</v>
      </c>
      <c r="AT48" s="67">
        <v>0</v>
      </c>
    </row>
    <row r="49" spans="1:46" hidden="1">
      <c r="A49" s="5"/>
      <c r="B49" s="43" t="s">
        <v>218</v>
      </c>
      <c r="C49" s="16">
        <v>165</v>
      </c>
      <c r="D49" s="79" t="s">
        <v>261</v>
      </c>
      <c r="F49" s="43" t="s">
        <v>272</v>
      </c>
      <c r="G49" s="16">
        <f t="shared" si="0"/>
        <v>3.6449324502477869</v>
      </c>
      <c r="H49" s="16">
        <f t="shared" si="1"/>
        <v>1.7371733866867431</v>
      </c>
      <c r="I49" s="16">
        <f t="shared" si="2"/>
        <v>1.1921340918256851</v>
      </c>
      <c r="J49" s="44">
        <f t="shared" si="3"/>
        <v>0.26002999315241809</v>
      </c>
      <c r="L49" s="45">
        <v>3.6449324502477869</v>
      </c>
      <c r="M49" s="4">
        <v>79.772427249803911</v>
      </c>
      <c r="N49" s="4">
        <v>1.9266891712667786</v>
      </c>
      <c r="O49" s="4">
        <v>3.1341539767252087</v>
      </c>
      <c r="P49" s="4">
        <v>1300.2070681429082</v>
      </c>
      <c r="Q49" s="4">
        <v>5.3048701334070101</v>
      </c>
      <c r="R49" s="46">
        <v>10.052024245362334</v>
      </c>
      <c r="S49" s="38">
        <v>1.7371733866867431</v>
      </c>
      <c r="T49" s="4">
        <v>37.088334460478222</v>
      </c>
      <c r="U49" s="4">
        <v>0.89388792551902019</v>
      </c>
      <c r="V49" s="4">
        <v>1.5626137596024692</v>
      </c>
      <c r="W49" s="4">
        <v>586.80129759242425</v>
      </c>
      <c r="X49" s="4">
        <v>2.5117488336539355</v>
      </c>
      <c r="Y49" s="46">
        <v>4.7741454150641713</v>
      </c>
      <c r="Z49" s="38">
        <v>1.1921340918256851</v>
      </c>
      <c r="AA49" s="4">
        <v>25.235652981620721</v>
      </c>
      <c r="AB49" s="4">
        <v>0.60777165402634736</v>
      </c>
      <c r="AC49" s="4">
        <v>1.5639770699856761</v>
      </c>
      <c r="AD49" s="4">
        <v>395.05892114114437</v>
      </c>
      <c r="AE49" s="4">
        <v>1.7198434920823931</v>
      </c>
      <c r="AF49" s="46">
        <v>3.2723895477512919</v>
      </c>
      <c r="AG49" s="38">
        <v>0.26002999315241809</v>
      </c>
      <c r="AH49" s="4">
        <v>4.9570645743760728</v>
      </c>
      <c r="AI49" s="4">
        <v>0.11824177798315763</v>
      </c>
      <c r="AJ49" s="4">
        <v>0.75352016078566286</v>
      </c>
      <c r="AK49" s="4">
        <v>66.844778571309959</v>
      </c>
      <c r="AL49" s="4">
        <v>0.36540600475286888</v>
      </c>
      <c r="AM49" s="46">
        <v>0.70399359764205494</v>
      </c>
      <c r="AO49" s="72">
        <v>204</v>
      </c>
      <c r="AP49" s="3">
        <v>485.15843276702975</v>
      </c>
      <c r="AQ49" s="4">
        <v>128</v>
      </c>
      <c r="AR49" s="3">
        <v>304.41313428519516</v>
      </c>
      <c r="AS49" s="87">
        <v>0</v>
      </c>
      <c r="AT49" s="67">
        <v>0</v>
      </c>
    </row>
    <row r="50" spans="1:46">
      <c r="A50" s="5"/>
      <c r="B50" s="43" t="s">
        <v>217</v>
      </c>
      <c r="C50" s="16">
        <v>61</v>
      </c>
      <c r="D50" s="79" t="s">
        <v>261</v>
      </c>
      <c r="F50" s="43" t="s">
        <v>276</v>
      </c>
      <c r="G50" s="16">
        <f t="shared" si="0"/>
        <v>26.690948415337797</v>
      </c>
      <c r="H50" s="16">
        <f t="shared" si="1"/>
        <v>6.6505053626816943</v>
      </c>
      <c r="I50" s="16">
        <f t="shared" si="2"/>
        <v>4.6030702914338599</v>
      </c>
      <c r="J50" s="44">
        <f t="shared" si="3"/>
        <v>1.1031902337836701</v>
      </c>
      <c r="L50" s="45">
        <v>26.690948415337797</v>
      </c>
      <c r="M50" s="4">
        <v>583.56853328690136</v>
      </c>
      <c r="N50" s="4">
        <v>13.246043477743708</v>
      </c>
      <c r="O50" s="4">
        <v>27.449354199218089</v>
      </c>
      <c r="P50" s="4">
        <v>7593.422748657269</v>
      </c>
      <c r="Q50" s="4">
        <v>38.699970935779916</v>
      </c>
      <c r="R50" s="46">
        <v>73.483637099088639</v>
      </c>
      <c r="S50" s="38">
        <v>6.6505053626816943</v>
      </c>
      <c r="T50" s="4">
        <v>148.42216351864136</v>
      </c>
      <c r="U50" s="4">
        <v>3.2987841486934326</v>
      </c>
      <c r="V50" s="4">
        <v>7.0224241111798538</v>
      </c>
      <c r="W50" s="4">
        <v>1859.6675789999765</v>
      </c>
      <c r="X50" s="4">
        <v>9.6425584563206197</v>
      </c>
      <c r="Y50" s="46">
        <v>18.310021997292036</v>
      </c>
      <c r="Z50" s="38">
        <v>4.6030702914338599</v>
      </c>
      <c r="AA50" s="4">
        <v>103.4447999140655</v>
      </c>
      <c r="AB50" s="4">
        <v>2.2828131269161429</v>
      </c>
      <c r="AC50" s="4">
        <v>4.9039273980226232</v>
      </c>
      <c r="AD50" s="4">
        <v>1279.4633177990013</v>
      </c>
      <c r="AE50" s="4">
        <v>6.6739377520112662</v>
      </c>
      <c r="AF50" s="46">
        <v>12.673145623013406</v>
      </c>
      <c r="AG50" s="38">
        <v>1.1031902337836701</v>
      </c>
      <c r="AH50" s="4">
        <v>26.589690650040698</v>
      </c>
      <c r="AI50" s="4">
        <v>0.54609864066455405</v>
      </c>
      <c r="AJ50" s="4">
        <v>1.2843384513872187</v>
      </c>
      <c r="AK50" s="4">
        <v>287.35170543479455</v>
      </c>
      <c r="AL50" s="4">
        <v>1.5993835001739038</v>
      </c>
      <c r="AM50" s="46">
        <v>3.0374872429919488</v>
      </c>
      <c r="AO50" s="72">
        <v>1300</v>
      </c>
      <c r="AP50" s="3">
        <v>945.12983321221122</v>
      </c>
      <c r="AQ50" s="4">
        <v>835</v>
      </c>
      <c r="AR50" s="3">
        <v>607.06416210168959</v>
      </c>
      <c r="AS50" s="87">
        <v>0</v>
      </c>
      <c r="AT50" s="67">
        <v>0</v>
      </c>
    </row>
    <row r="51" spans="1:46">
      <c r="A51" s="5"/>
      <c r="B51" s="43" t="s">
        <v>216</v>
      </c>
      <c r="C51" s="16">
        <v>41.6</v>
      </c>
      <c r="D51" s="79" t="s">
        <v>260</v>
      </c>
      <c r="F51" s="43" t="s">
        <v>276</v>
      </c>
      <c r="G51" s="16">
        <f t="shared" si="0"/>
        <v>14.753793892671743</v>
      </c>
      <c r="H51" s="16">
        <f t="shared" si="1"/>
        <v>3.4007377315647265</v>
      </c>
      <c r="I51" s="16">
        <f t="shared" si="2"/>
        <v>2.4878471543443368</v>
      </c>
      <c r="J51" s="44">
        <f t="shared" si="3"/>
        <v>0.63231626795701179</v>
      </c>
      <c r="L51" s="45">
        <v>14.753793892671743</v>
      </c>
      <c r="M51" s="4">
        <v>328.30739361220179</v>
      </c>
      <c r="N51" s="4">
        <v>7.9403120304096584</v>
      </c>
      <c r="O51" s="4">
        <v>12.286257094722449</v>
      </c>
      <c r="P51" s="4">
        <v>5453.8648566324855</v>
      </c>
      <c r="Q51" s="4">
        <v>21.568936754863866</v>
      </c>
      <c r="R51" s="46">
        <v>40.784807020590407</v>
      </c>
      <c r="S51" s="38">
        <v>3.4007377315647265</v>
      </c>
      <c r="T51" s="4">
        <v>72.605129325173465</v>
      </c>
      <c r="U51" s="4">
        <v>1.7498992440245227</v>
      </c>
      <c r="V51" s="4">
        <v>3.0590150717641551</v>
      </c>
      <c r="W51" s="4">
        <v>1148.7381334224576</v>
      </c>
      <c r="X51" s="4">
        <v>4.917067631983552</v>
      </c>
      <c r="Y51" s="46">
        <v>9.3459965328798624</v>
      </c>
      <c r="Z51" s="38">
        <v>2.4878471543443368</v>
      </c>
      <c r="AA51" s="4">
        <v>52.162829348697997</v>
      </c>
      <c r="AB51" s="4">
        <v>1.255234975926635</v>
      </c>
      <c r="AC51" s="4">
        <v>2.3082925926531073</v>
      </c>
      <c r="AD51" s="4">
        <v>806.75089594264114</v>
      </c>
      <c r="AE51" s="4">
        <v>3.5802101338423804</v>
      </c>
      <c r="AF51" s="46">
        <v>6.8201444902870945</v>
      </c>
      <c r="AG51" s="38">
        <v>0.63231626795701179</v>
      </c>
      <c r="AH51" s="4">
        <v>11.912748611817412</v>
      </c>
      <c r="AI51" s="4">
        <v>0.28382907438571842</v>
      </c>
      <c r="AJ51" s="4">
        <v>0.68617208026555199</v>
      </c>
      <c r="AK51" s="4">
        <v>157.55542203452927</v>
      </c>
      <c r="AL51" s="4">
        <v>0.8860470033542982</v>
      </c>
      <c r="AM51" s="46">
        <v>1.7093777331693039</v>
      </c>
      <c r="AO51" s="72">
        <v>902</v>
      </c>
      <c r="AP51" s="3">
        <v>1095.7966842795938</v>
      </c>
      <c r="AQ51" s="4">
        <v>384</v>
      </c>
      <c r="AR51" s="3">
        <v>466.5032447487406</v>
      </c>
      <c r="AS51" s="87">
        <v>0</v>
      </c>
      <c r="AT51" s="67">
        <v>0</v>
      </c>
    </row>
    <row r="52" spans="1:46" hidden="1">
      <c r="A52" s="5"/>
      <c r="B52" s="43" t="s">
        <v>215</v>
      </c>
      <c r="C52" s="16">
        <v>162</v>
      </c>
      <c r="D52" s="79" t="s">
        <v>260</v>
      </c>
      <c r="F52" s="43" t="s">
        <v>272</v>
      </c>
      <c r="G52" s="16">
        <f t="shared" si="0"/>
        <v>62.635376723707608</v>
      </c>
      <c r="H52" s="16">
        <f t="shared" si="1"/>
        <v>22.581513116436231</v>
      </c>
      <c r="I52" s="16">
        <f t="shared" si="2"/>
        <v>16.282706742056874</v>
      </c>
      <c r="J52" s="44">
        <f t="shared" si="3"/>
        <v>4.1370170728257882</v>
      </c>
      <c r="L52" s="45">
        <v>62.635376723707608</v>
      </c>
      <c r="M52" s="4">
        <v>1400.4968603565371</v>
      </c>
      <c r="N52" s="4">
        <v>33.955639610718869</v>
      </c>
      <c r="O52" s="4">
        <v>51.724403499518054</v>
      </c>
      <c r="P52" s="4">
        <v>23164.369748458124</v>
      </c>
      <c r="Q52" s="4">
        <v>91.712212680934854</v>
      </c>
      <c r="R52" s="46">
        <v>173.29405088222015</v>
      </c>
      <c r="S52" s="38">
        <v>22.581513116436231</v>
      </c>
      <c r="T52" s="4">
        <v>481.08493638415058</v>
      </c>
      <c r="U52" s="4">
        <v>11.663235106707651</v>
      </c>
      <c r="V52" s="4">
        <v>20.449226473842163</v>
      </c>
      <c r="W52" s="4">
        <v>7365.3896063988741</v>
      </c>
      <c r="X52" s="4">
        <v>32.656737417241693</v>
      </c>
      <c r="Y52" s="46">
        <v>62.068112038378743</v>
      </c>
      <c r="Z52" s="38">
        <v>16.282706742056874</v>
      </c>
      <c r="AA52" s="4">
        <v>341.08771918188432</v>
      </c>
      <c r="AB52" s="4">
        <v>8.2376855678613623</v>
      </c>
      <c r="AC52" s="4">
        <v>16.001698203772339</v>
      </c>
      <c r="AD52" s="4">
        <v>5174.302543757628</v>
      </c>
      <c r="AE52" s="4">
        <v>23.437405315902634</v>
      </c>
      <c r="AF52" s="46">
        <v>44.643535677909163</v>
      </c>
      <c r="AG52" s="38">
        <v>4.1370170728257882</v>
      </c>
      <c r="AH52" s="4">
        <v>78.045181252057702</v>
      </c>
      <c r="AI52" s="4">
        <v>1.8673438551601818</v>
      </c>
      <c r="AJ52" s="4">
        <v>5.4287832485263108</v>
      </c>
      <c r="AK52" s="4">
        <v>1014.9549187186429</v>
      </c>
      <c r="AL52" s="4">
        <v>5.8018353548453803</v>
      </c>
      <c r="AM52" s="46">
        <v>11.188882093579325</v>
      </c>
      <c r="AO52" s="72">
        <v>3900</v>
      </c>
      <c r="AP52" s="3">
        <v>739.50023436468973</v>
      </c>
      <c r="AQ52" s="4">
        <v>1400</v>
      </c>
      <c r="AR52" s="3">
        <v>265.46162259245273</v>
      </c>
      <c r="AS52" s="4">
        <v>97.5</v>
      </c>
      <c r="AT52" s="67">
        <v>18.487505859117242</v>
      </c>
    </row>
    <row r="53" spans="1:46" hidden="1">
      <c r="A53" s="5"/>
      <c r="B53" s="43" t="s">
        <v>239</v>
      </c>
      <c r="C53" s="16">
        <v>27</v>
      </c>
      <c r="D53" s="79" t="s">
        <v>260</v>
      </c>
      <c r="F53" s="43" t="s">
        <v>272</v>
      </c>
      <c r="G53" s="16">
        <f t="shared" si="0"/>
        <v>27.324420074169371</v>
      </c>
      <c r="H53" s="16">
        <f t="shared" si="1"/>
        <v>5.1967983516984777</v>
      </c>
      <c r="I53" s="16">
        <f t="shared" si="2"/>
        <v>3.8017750886733812</v>
      </c>
      <c r="J53" s="44">
        <f t="shared" si="3"/>
        <v>0.966266851033875</v>
      </c>
      <c r="L53" s="45">
        <v>27.324420074169371</v>
      </c>
      <c r="M53" s="4">
        <v>612.9609410461801</v>
      </c>
      <c r="N53" s="4">
        <v>14.83462004163785</v>
      </c>
      <c r="O53" s="4">
        <v>22.390043319531607</v>
      </c>
      <c r="P53" s="4">
        <v>10276.437413397078</v>
      </c>
      <c r="Q53" s="4">
        <v>40.033892897850507</v>
      </c>
      <c r="R53" s="46">
        <v>75.622701324071102</v>
      </c>
      <c r="S53" s="38">
        <v>5.1967983516984777</v>
      </c>
      <c r="T53" s="4">
        <v>110.95069546227805</v>
      </c>
      <c r="U53" s="4">
        <v>2.6740884551543571</v>
      </c>
      <c r="V53" s="4">
        <v>4.6745987893192495</v>
      </c>
      <c r="W53" s="4">
        <v>1757.2118606398481</v>
      </c>
      <c r="X53" s="4">
        <v>7.514038851746407</v>
      </c>
      <c r="Y53" s="46">
        <v>14.282055743592279</v>
      </c>
      <c r="Z53" s="38">
        <v>3.8017750886733812</v>
      </c>
      <c r="AA53" s="4">
        <v>79.712029264460568</v>
      </c>
      <c r="AB53" s="4">
        <v>1.9181729285805289</v>
      </c>
      <c r="AC53" s="4">
        <v>3.8788213943727028</v>
      </c>
      <c r="AD53" s="4">
        <v>1234.6079869152804</v>
      </c>
      <c r="AE53" s="4">
        <v>5.4711354022060021</v>
      </c>
      <c r="AF53" s="46">
        <v>10.422203920928876</v>
      </c>
      <c r="AG53" s="38">
        <v>0.966266851033875</v>
      </c>
      <c r="AH53" s="4">
        <v>18.20433012974695</v>
      </c>
      <c r="AI53" s="4">
        <v>0.4337301439747126</v>
      </c>
      <c r="AJ53" s="4">
        <v>1.3999965421094687</v>
      </c>
      <c r="AK53" s="4">
        <v>242.54737094314393</v>
      </c>
      <c r="AL53" s="4">
        <v>1.354080921416853</v>
      </c>
      <c r="AM53" s="46">
        <v>2.6122443310475751</v>
      </c>
      <c r="AO53" s="72">
        <v>1740</v>
      </c>
      <c r="AP53" s="3">
        <v>1383.2795841766172</v>
      </c>
      <c r="AQ53" s="4">
        <v>589</v>
      </c>
      <c r="AR53" s="3">
        <v>468.24808912645256</v>
      </c>
      <c r="AS53" s="87">
        <v>0</v>
      </c>
      <c r="AT53" s="67">
        <v>0</v>
      </c>
    </row>
    <row r="54" spans="1:46" hidden="1">
      <c r="A54" s="5"/>
      <c r="B54" s="43" t="s">
        <v>214</v>
      </c>
      <c r="C54" s="16">
        <v>13.39</v>
      </c>
      <c r="D54" s="79" t="s">
        <v>260</v>
      </c>
      <c r="F54" s="43" t="s">
        <v>272</v>
      </c>
      <c r="G54" s="16">
        <f t="shared" si="0"/>
        <v>8.2398366355462773</v>
      </c>
      <c r="H54" s="16">
        <f t="shared" si="1"/>
        <v>1.5605116863457185</v>
      </c>
      <c r="I54" s="16">
        <f t="shared" si="2"/>
        <v>1.1416095167121201</v>
      </c>
      <c r="J54" s="44">
        <f t="shared" si="3"/>
        <v>0.29015378529629104</v>
      </c>
      <c r="L54" s="45">
        <v>8.2398366355462773</v>
      </c>
      <c r="M54" s="4">
        <v>181.60040888468066</v>
      </c>
      <c r="N54" s="4">
        <v>4.3886262445675985</v>
      </c>
      <c r="O54" s="4">
        <v>6.9916148320809954</v>
      </c>
      <c r="P54" s="4">
        <v>2983.9344757430235</v>
      </c>
      <c r="Q54" s="4">
        <v>12.014815089973393</v>
      </c>
      <c r="R54" s="46">
        <v>22.746494278758068</v>
      </c>
      <c r="S54" s="38">
        <v>1.5605116863457185</v>
      </c>
      <c r="T54" s="4">
        <v>33.316639430599075</v>
      </c>
      <c r="U54" s="4">
        <v>0.80298406868657735</v>
      </c>
      <c r="V54" s="4">
        <v>1.4037038857445907</v>
      </c>
      <c r="W54" s="4">
        <v>527.1265893626861</v>
      </c>
      <c r="X54" s="4">
        <v>2.2563167488755695</v>
      </c>
      <c r="Y54" s="46">
        <v>4.2886391016678145</v>
      </c>
      <c r="Z54" s="38">
        <v>1.1416095167121201</v>
      </c>
      <c r="AA54" s="4">
        <v>23.936190090744532</v>
      </c>
      <c r="AB54" s="4">
        <v>0.57599527033862907</v>
      </c>
      <c r="AC54" s="4">
        <v>1.0592165143776162</v>
      </c>
      <c r="AD54" s="4">
        <v>370.1973808221644</v>
      </c>
      <c r="AE54" s="4">
        <v>1.6428669878237767</v>
      </c>
      <c r="AF54" s="46">
        <v>3.1295901124261132</v>
      </c>
      <c r="AG54" s="38">
        <v>0.29015378529629104</v>
      </c>
      <c r="AH54" s="4">
        <v>5.4664560729551752</v>
      </c>
      <c r="AI54" s="4">
        <v>0.13024191292158507</v>
      </c>
      <c r="AJ54" s="4">
        <v>0.31486684202661691</v>
      </c>
      <c r="AK54" s="4">
        <v>72.298159028831606</v>
      </c>
      <c r="AL54" s="4">
        <v>0.40658433920153941</v>
      </c>
      <c r="AM54" s="46">
        <v>0.78438978232011325</v>
      </c>
      <c r="AO54" s="72">
        <v>479</v>
      </c>
      <c r="AP54" s="3">
        <v>1268.1337836134876</v>
      </c>
      <c r="AQ54" s="4">
        <v>258</v>
      </c>
      <c r="AR54" s="3">
        <v>683.04491894004138</v>
      </c>
      <c r="AS54" s="87">
        <v>0</v>
      </c>
      <c r="AT54" s="67">
        <v>0</v>
      </c>
    </row>
    <row r="55" spans="1:46" hidden="1">
      <c r="A55" s="5"/>
      <c r="B55" s="43" t="s">
        <v>213</v>
      </c>
      <c r="C55" s="16">
        <v>55</v>
      </c>
      <c r="D55" s="79" t="s">
        <v>260</v>
      </c>
      <c r="F55" s="43" t="s">
        <v>272</v>
      </c>
      <c r="G55" s="16">
        <f t="shared" si="0"/>
        <v>17.086732793691375</v>
      </c>
      <c r="H55" s="16">
        <f t="shared" si="1"/>
        <v>9.4808445849683274</v>
      </c>
      <c r="I55" s="16">
        <f t="shared" si="2"/>
        <v>6.935816309081182</v>
      </c>
      <c r="J55" s="44">
        <f t="shared" si="3"/>
        <v>1.7628211106680327</v>
      </c>
      <c r="L55" s="45">
        <v>17.086732793691375</v>
      </c>
      <c r="M55" s="4">
        <v>376.70128940462854</v>
      </c>
      <c r="N55" s="4">
        <v>9.1037535043056383</v>
      </c>
      <c r="O55" s="4">
        <v>14.489356305708807</v>
      </c>
      <c r="P55" s="4">
        <v>6193.2610228434332</v>
      </c>
      <c r="Q55" s="4">
        <v>24.917018202992349</v>
      </c>
      <c r="R55" s="46">
        <v>47.171031848671269</v>
      </c>
      <c r="S55" s="38">
        <v>9.4808445849683274</v>
      </c>
      <c r="T55" s="4">
        <v>202.41429993684724</v>
      </c>
      <c r="U55" s="4">
        <v>4.8785069833410937</v>
      </c>
      <c r="V55" s="4">
        <v>8.5281632303727974</v>
      </c>
      <c r="W55" s="4">
        <v>3203.8147180066953</v>
      </c>
      <c r="X55" s="4">
        <v>13.708244519664799</v>
      </c>
      <c r="Y55" s="46">
        <v>26.055561455496932</v>
      </c>
      <c r="Z55" s="38">
        <v>6.935816309081182</v>
      </c>
      <c r="AA55" s="4">
        <v>145.42364545697623</v>
      </c>
      <c r="AB55" s="4">
        <v>3.4994429631894071</v>
      </c>
      <c r="AC55" s="4">
        <v>6.4352399552753292</v>
      </c>
      <c r="AD55" s="4">
        <v>2250.3957529114496</v>
      </c>
      <c r="AE55" s="4">
        <v>9.981247858180323</v>
      </c>
      <c r="AF55" s="46">
        <v>19.013792124632253</v>
      </c>
      <c r="AG55" s="38">
        <v>1.7628211106680327</v>
      </c>
      <c r="AH55" s="4">
        <v>33.211299160218232</v>
      </c>
      <c r="AI55" s="4">
        <v>0.79128105586321495</v>
      </c>
      <c r="AJ55" s="4">
        <v>1.9129645874069932</v>
      </c>
      <c r="AK55" s="4">
        <v>440.517462016107</v>
      </c>
      <c r="AL55" s="4">
        <v>2.4702476156074864</v>
      </c>
      <c r="AM55" s="46">
        <v>4.7655938926675017</v>
      </c>
      <c r="AO55" s="72">
        <v>995</v>
      </c>
      <c r="AP55" s="3">
        <v>433.5833911154013</v>
      </c>
      <c r="AQ55" s="4">
        <v>532</v>
      </c>
      <c r="AR55" s="3">
        <v>231.82549153104875</v>
      </c>
      <c r="AS55" s="87">
        <v>0</v>
      </c>
      <c r="AT55" s="67">
        <v>0</v>
      </c>
    </row>
    <row r="56" spans="1:46">
      <c r="A56" s="5"/>
      <c r="B56" s="43" t="s">
        <v>212</v>
      </c>
      <c r="C56" s="16">
        <v>0</v>
      </c>
      <c r="D56" s="79" t="s">
        <v>260</v>
      </c>
      <c r="F56" s="43" t="s">
        <v>276</v>
      </c>
      <c r="G56" s="16">
        <f t="shared" si="0"/>
        <v>4.7934991077997617</v>
      </c>
      <c r="H56" s="16">
        <f t="shared" si="1"/>
        <v>4.7934991077997617</v>
      </c>
      <c r="I56" s="16">
        <f t="shared" si="2"/>
        <v>4.7934991077997617</v>
      </c>
      <c r="J56" s="44">
        <f t="shared" si="3"/>
        <v>4.7934991077997617</v>
      </c>
      <c r="L56" s="45">
        <v>4.7934991077997617</v>
      </c>
      <c r="M56" s="4">
        <v>111.6979335105365</v>
      </c>
      <c r="N56" s="4">
        <v>2.7114793242958393</v>
      </c>
      <c r="O56" s="4">
        <v>3.6196601375691166</v>
      </c>
      <c r="P56" s="4">
        <v>1949.5885841454096</v>
      </c>
      <c r="Q56" s="4">
        <v>7.0971544589310049</v>
      </c>
      <c r="R56" s="46">
        <v>13.34089406744565</v>
      </c>
      <c r="S56" s="38">
        <v>4.7934991077997617</v>
      </c>
      <c r="T56" s="4">
        <v>111.6979335105365</v>
      </c>
      <c r="U56" s="4">
        <v>2.7114793242958393</v>
      </c>
      <c r="V56" s="4">
        <v>3.6196601375691166</v>
      </c>
      <c r="W56" s="4">
        <v>1949.5885841454096</v>
      </c>
      <c r="X56" s="4">
        <v>7.0971544589310049</v>
      </c>
      <c r="Y56" s="46">
        <v>13.34089406744565</v>
      </c>
      <c r="Z56" s="38">
        <v>4.7934991077997617</v>
      </c>
      <c r="AA56" s="4">
        <v>111.6979335105365</v>
      </c>
      <c r="AB56" s="4">
        <v>2.7114793242958393</v>
      </c>
      <c r="AC56" s="4">
        <v>3.6196601375691166</v>
      </c>
      <c r="AD56" s="4">
        <v>1949.5885841454096</v>
      </c>
      <c r="AE56" s="4">
        <v>7.0971544589310049</v>
      </c>
      <c r="AF56" s="46">
        <v>13.34089406744565</v>
      </c>
      <c r="AG56" s="38">
        <v>4.7934991077997617</v>
      </c>
      <c r="AH56" s="4">
        <v>111.6979335105365</v>
      </c>
      <c r="AI56" s="4">
        <v>2.7114793242958393</v>
      </c>
      <c r="AJ56" s="4">
        <v>3.6196601375691166</v>
      </c>
      <c r="AK56" s="4">
        <v>1949.5885841454096</v>
      </c>
      <c r="AL56" s="4">
        <v>7.0971544589310049</v>
      </c>
      <c r="AM56" s="46">
        <v>13.34089406744565</v>
      </c>
      <c r="AO56" s="72">
        <v>364</v>
      </c>
      <c r="AP56" s="3">
        <v>0</v>
      </c>
      <c r="AQ56" s="4">
        <v>0</v>
      </c>
      <c r="AR56" s="3">
        <v>0</v>
      </c>
      <c r="AS56" s="87">
        <v>0</v>
      </c>
      <c r="AT56" s="67">
        <v>0</v>
      </c>
    </row>
    <row r="57" spans="1:46" hidden="1">
      <c r="A57" s="5"/>
      <c r="B57" s="43" t="s">
        <v>211</v>
      </c>
      <c r="C57" s="16">
        <v>61</v>
      </c>
      <c r="D57" s="79" t="s">
        <v>260</v>
      </c>
      <c r="F57" s="43" t="s">
        <v>272</v>
      </c>
      <c r="G57" s="16">
        <f t="shared" si="0"/>
        <v>8.7729126922716052</v>
      </c>
      <c r="H57" s="16">
        <f t="shared" si="1"/>
        <v>4.221175683567397</v>
      </c>
      <c r="I57" s="16">
        <f t="shared" si="2"/>
        <v>3.1439799854769181</v>
      </c>
      <c r="J57" s="44">
        <f t="shared" si="3"/>
        <v>0.87808510277522023</v>
      </c>
      <c r="L57" s="45">
        <v>8.7729126922716052</v>
      </c>
      <c r="M57" s="4">
        <v>191.02503114888486</v>
      </c>
      <c r="N57" s="4">
        <v>4.3542158608177326</v>
      </c>
      <c r="O57" s="4">
        <v>8.9745637600077259</v>
      </c>
      <c r="P57" s="4">
        <v>2506.9593879161157</v>
      </c>
      <c r="Q57" s="4">
        <v>12.72026792027475</v>
      </c>
      <c r="R57" s="46">
        <v>24.152999816890819</v>
      </c>
      <c r="S57" s="38">
        <v>4.221175683567397</v>
      </c>
      <c r="T57" s="4">
        <v>94.205777362868247</v>
      </c>
      <c r="U57" s="4">
        <v>2.0937878663986815</v>
      </c>
      <c r="V57" s="4">
        <v>4.457238101655606</v>
      </c>
      <c r="W57" s="4">
        <v>1183.0498157979405</v>
      </c>
      <c r="X57" s="4">
        <v>6.1203951382602186</v>
      </c>
      <c r="Y57" s="46">
        <v>11.621764484213582</v>
      </c>
      <c r="Z57" s="38">
        <v>3.1439799854769181</v>
      </c>
      <c r="AA57" s="4">
        <v>71.188235821759207</v>
      </c>
      <c r="AB57" s="4">
        <v>1.5589028927804076</v>
      </c>
      <c r="AC57" s="4">
        <v>3.3818359547363506</v>
      </c>
      <c r="AD57" s="4">
        <v>870.86204283685868</v>
      </c>
      <c r="AE57" s="4">
        <v>4.5585028358932087</v>
      </c>
      <c r="AF57" s="46">
        <v>8.6561618456478939</v>
      </c>
      <c r="AG57" s="38">
        <v>0.87808510277522023</v>
      </c>
      <c r="AH57" s="4">
        <v>21.301089761301494</v>
      </c>
      <c r="AI57" s="4">
        <v>0.43459069268870887</v>
      </c>
      <c r="AJ57" s="4">
        <v>1.0305805528497918</v>
      </c>
      <c r="AK57" s="4">
        <v>229.93857714907895</v>
      </c>
      <c r="AL57" s="4">
        <v>1.2731398294979284</v>
      </c>
      <c r="AM57" s="46">
        <v>2.4178231882705892</v>
      </c>
      <c r="AO57" s="72">
        <v>440</v>
      </c>
      <c r="AP57" s="3">
        <v>503.99011263033583</v>
      </c>
      <c r="AQ57" s="4">
        <v>257</v>
      </c>
      <c r="AR57" s="3">
        <v>294.37604305908252</v>
      </c>
      <c r="AS57" s="87">
        <v>0</v>
      </c>
      <c r="AT57" s="67">
        <v>0</v>
      </c>
    </row>
    <row r="58" spans="1:46" hidden="1">
      <c r="A58" s="5"/>
      <c r="B58" s="43" t="s">
        <v>238</v>
      </c>
      <c r="C58" s="16">
        <v>820</v>
      </c>
      <c r="D58" s="79" t="s">
        <v>260</v>
      </c>
      <c r="F58" s="43" t="s">
        <v>272</v>
      </c>
      <c r="G58" s="16">
        <f t="shared" si="0"/>
        <v>59.450802315750835</v>
      </c>
      <c r="H58" s="16">
        <f t="shared" si="1"/>
        <v>46.210915981754923</v>
      </c>
      <c r="I58" s="16">
        <f t="shared" si="2"/>
        <v>33.225523216899845</v>
      </c>
      <c r="J58" s="44">
        <f t="shared" si="3"/>
        <v>8.4417510540093783</v>
      </c>
      <c r="L58" s="45">
        <v>59.450802315750835</v>
      </c>
      <c r="M58" s="4">
        <v>1230.6399947118166</v>
      </c>
      <c r="N58" s="4">
        <v>29.796426155940775</v>
      </c>
      <c r="O58" s="4">
        <v>56.520599874436044</v>
      </c>
      <c r="P58" s="4">
        <v>18016.171805724018</v>
      </c>
      <c r="Q58" s="4">
        <v>85.347964019570426</v>
      </c>
      <c r="R58" s="46">
        <v>162.77733080645217</v>
      </c>
      <c r="S58" s="38">
        <v>46.210915981754923</v>
      </c>
      <c r="T58" s="4">
        <v>984.32920185038415</v>
      </c>
      <c r="U58" s="4">
        <v>23.874720822266287</v>
      </c>
      <c r="V58" s="4">
        <v>41.869431804929896</v>
      </c>
      <c r="W58" s="4">
        <v>15026.647807709885</v>
      </c>
      <c r="X58" s="4">
        <v>66.829792634288978</v>
      </c>
      <c r="Y58" s="46">
        <v>127.0177702123585</v>
      </c>
      <c r="Z58" s="38">
        <v>33.225523216899845</v>
      </c>
      <c r="AA58" s="4">
        <v>696.00331887114237</v>
      </c>
      <c r="AB58" s="4">
        <v>16.809331361446837</v>
      </c>
      <c r="AC58" s="4">
        <v>30.667702187914141</v>
      </c>
      <c r="AD58" s="4">
        <v>10555.645828536528</v>
      </c>
      <c r="AE58" s="4">
        <v>47.824855667814695</v>
      </c>
      <c r="AF58" s="46">
        <v>91.096824379476701</v>
      </c>
      <c r="AG58" s="38">
        <v>8.4417510540093783</v>
      </c>
      <c r="AH58" s="4">
        <v>159.25435633865825</v>
      </c>
      <c r="AI58" s="4">
        <v>3.8103908395836141</v>
      </c>
      <c r="AJ58" s="4">
        <v>9.0932405900472375</v>
      </c>
      <c r="AK58" s="4">
        <v>2068.3283774434617</v>
      </c>
      <c r="AL58" s="4">
        <v>11.838760206738401</v>
      </c>
      <c r="AM58" s="46">
        <v>22.831247470911723</v>
      </c>
      <c r="AO58" s="72">
        <v>2260</v>
      </c>
      <c r="AP58" s="3">
        <v>210.00852300076531</v>
      </c>
      <c r="AQ58" s="4">
        <v>3640</v>
      </c>
      <c r="AR58" s="3">
        <v>338.24381580654239</v>
      </c>
      <c r="AS58" s="4">
        <v>299</v>
      </c>
      <c r="AT58" s="67">
        <v>27.784313441251694</v>
      </c>
    </row>
    <row r="59" spans="1:46" hidden="1">
      <c r="A59" s="5"/>
      <c r="B59" s="43" t="s">
        <v>210</v>
      </c>
      <c r="C59" s="16">
        <v>90</v>
      </c>
      <c r="D59" s="79" t="s">
        <v>260</v>
      </c>
      <c r="F59" s="43" t="s">
        <v>272</v>
      </c>
      <c r="G59" s="16">
        <f t="shared" si="0"/>
        <v>20.255819399297703</v>
      </c>
      <c r="H59" s="16">
        <f t="shared" si="1"/>
        <v>4.7404222924841637</v>
      </c>
      <c r="I59" s="16">
        <f t="shared" si="2"/>
        <v>3.467908154540591</v>
      </c>
      <c r="J59" s="44">
        <f t="shared" si="3"/>
        <v>0.88141055533401613</v>
      </c>
      <c r="L59" s="45">
        <v>20.255819399297703</v>
      </c>
      <c r="M59" s="4">
        <v>453.69260503837671</v>
      </c>
      <c r="N59" s="4">
        <v>10.978694820580992</v>
      </c>
      <c r="O59" s="4">
        <v>16.64973435817144</v>
      </c>
      <c r="P59" s="4">
        <v>7597.7704605498593</v>
      </c>
      <c r="Q59" s="4">
        <v>29.665205686753772</v>
      </c>
      <c r="R59" s="46">
        <v>56.047413143015277</v>
      </c>
      <c r="S59" s="38">
        <v>4.7404222924841637</v>
      </c>
      <c r="T59" s="4">
        <v>101.20714996842361</v>
      </c>
      <c r="U59" s="4">
        <v>2.4392534916705468</v>
      </c>
      <c r="V59" s="4">
        <v>4.2640816151863978</v>
      </c>
      <c r="W59" s="4">
        <v>1607.0835955624873</v>
      </c>
      <c r="X59" s="4">
        <v>6.8543500142410023</v>
      </c>
      <c r="Y59" s="46">
        <v>13.028008482157068</v>
      </c>
      <c r="Z59" s="38">
        <v>3.467908154540591</v>
      </c>
      <c r="AA59" s="4">
        <v>72.711822728488116</v>
      </c>
      <c r="AB59" s="4">
        <v>1.7497214815947033</v>
      </c>
      <c r="AC59" s="4">
        <v>3.5130034134908099</v>
      </c>
      <c r="AD59" s="4">
        <v>1130.3741130148644</v>
      </c>
      <c r="AE59" s="4">
        <v>4.9908516834987635</v>
      </c>
      <c r="AF59" s="46">
        <v>9.5071238167247287</v>
      </c>
      <c r="AG59" s="38">
        <v>0.88141055533401613</v>
      </c>
      <c r="AH59" s="4">
        <v>16.605649580109116</v>
      </c>
      <c r="AI59" s="4">
        <v>0.39564052793160742</v>
      </c>
      <c r="AJ59" s="4">
        <v>1.2518657295566415</v>
      </c>
      <c r="AK59" s="4">
        <v>225.43496756719327</v>
      </c>
      <c r="AL59" s="4">
        <v>1.235351562212345</v>
      </c>
      <c r="AM59" s="46">
        <v>2.383024700742352</v>
      </c>
      <c r="AO59" s="72">
        <v>1280</v>
      </c>
      <c r="AP59" s="3">
        <v>1115.5512374426405</v>
      </c>
      <c r="AQ59" s="4">
        <v>454</v>
      </c>
      <c r="AR59" s="3">
        <v>395.67207953043663</v>
      </c>
      <c r="AS59" s="87">
        <v>0</v>
      </c>
      <c r="AT59" s="67">
        <v>0</v>
      </c>
    </row>
    <row r="60" spans="1:46" hidden="1">
      <c r="A60" s="5"/>
      <c r="B60" s="43" t="s">
        <v>209</v>
      </c>
      <c r="C60" s="16">
        <v>7</v>
      </c>
      <c r="D60" s="79" t="s">
        <v>260</v>
      </c>
      <c r="F60" s="43" t="s">
        <v>272</v>
      </c>
      <c r="G60" s="16">
        <f t="shared" si="0"/>
        <v>4.0763587025316159</v>
      </c>
      <c r="H60" s="16">
        <f t="shared" si="1"/>
        <v>2.20534892855766</v>
      </c>
      <c r="I60" s="16">
        <f t="shared" si="2"/>
        <v>1.6425691352695733</v>
      </c>
      <c r="J60" s="44">
        <f t="shared" si="3"/>
        <v>0.45875466593970682</v>
      </c>
      <c r="L60" s="45">
        <v>4.0763587025316159</v>
      </c>
      <c r="M60" s="4">
        <v>89.776376731035185</v>
      </c>
      <c r="N60" s="4">
        <v>2.0226281604497331</v>
      </c>
      <c r="O60" s="4">
        <v>4.2316877425318813</v>
      </c>
      <c r="P60" s="4">
        <v>1152.7130053116584</v>
      </c>
      <c r="Q60" s="4">
        <v>5.9103861418919026</v>
      </c>
      <c r="R60" s="46">
        <v>11.222812344671752</v>
      </c>
      <c r="S60" s="38">
        <v>2.20534892855766</v>
      </c>
      <c r="T60" s="4">
        <v>49.217712254886251</v>
      </c>
      <c r="U60" s="4">
        <v>1.0938973342817599</v>
      </c>
      <c r="V60" s="4">
        <v>2.3286794980078267</v>
      </c>
      <c r="W60" s="4">
        <v>616.67733189636522</v>
      </c>
      <c r="X60" s="4">
        <v>3.1975323378472522</v>
      </c>
      <c r="Y60" s="46">
        <v>6.0717171389983973</v>
      </c>
      <c r="Z60" s="38">
        <v>1.6425691352695733</v>
      </c>
      <c r="AA60" s="4">
        <v>37.192221164021134</v>
      </c>
      <c r="AB60" s="4">
        <v>0.81444722561588645</v>
      </c>
      <c r="AC60" s="4">
        <v>1.7668367436989914</v>
      </c>
      <c r="AD60" s="4">
        <v>453.57514847180005</v>
      </c>
      <c r="AE60" s="4">
        <v>2.3815232982432644</v>
      </c>
      <c r="AF60" s="46">
        <v>4.522341066604894</v>
      </c>
      <c r="AG60" s="38">
        <v>0.45875466593970682</v>
      </c>
      <c r="AH60" s="4">
        <v>11.128732609986084</v>
      </c>
      <c r="AI60" s="4">
        <v>0.22705146393532541</v>
      </c>
      <c r="AJ60" s="4">
        <v>0.53842575822356475</v>
      </c>
      <c r="AK60" s="4">
        <v>118.72533782675602</v>
      </c>
      <c r="AL60" s="4">
        <v>0.6650887479632801</v>
      </c>
      <c r="AM60" s="46">
        <v>1.263127400709813</v>
      </c>
      <c r="AO60" s="72">
        <v>188</v>
      </c>
      <c r="AP60" s="3">
        <v>412.17657293596005</v>
      </c>
      <c r="AQ60" s="4">
        <v>142</v>
      </c>
      <c r="AR60" s="3">
        <v>311.32485828141665</v>
      </c>
      <c r="AS60" s="87">
        <v>0</v>
      </c>
      <c r="AT60" s="67">
        <v>0</v>
      </c>
    </row>
    <row r="61" spans="1:46" hidden="1">
      <c r="A61" s="5"/>
      <c r="B61" s="43" t="s">
        <v>208</v>
      </c>
      <c r="C61" s="16">
        <v>18.600000000000001</v>
      </c>
      <c r="D61" s="79" t="s">
        <v>260</v>
      </c>
      <c r="F61" s="43" t="s">
        <v>272</v>
      </c>
      <c r="G61" s="16">
        <f t="shared" si="0"/>
        <v>2.8536007352016606</v>
      </c>
      <c r="H61" s="16">
        <f t="shared" si="1"/>
        <v>1.0467595002753411</v>
      </c>
      <c r="I61" s="16">
        <f t="shared" si="2"/>
        <v>0.68039367517897165</v>
      </c>
      <c r="J61" s="44">
        <f t="shared" si="3"/>
        <v>5.2337975013767045E-2</v>
      </c>
      <c r="L61" s="45">
        <v>2.8536007352016606</v>
      </c>
      <c r="M61" s="4">
        <v>58.374556838900254</v>
      </c>
      <c r="N61" s="4">
        <v>1.4184252937100743</v>
      </c>
      <c r="O61" s="4">
        <v>2.6910645322255249</v>
      </c>
      <c r="P61" s="4">
        <v>854.92892318305076</v>
      </c>
      <c r="Q61" s="4">
        <v>4.1377835864520645</v>
      </c>
      <c r="R61" s="46">
        <v>7.8559067594139709</v>
      </c>
      <c r="S61" s="38">
        <v>1.0467595002753411</v>
      </c>
      <c r="T61" s="4">
        <v>21.412989277620007</v>
      </c>
      <c r="U61" s="4">
        <v>0.52030760060654946</v>
      </c>
      <c r="V61" s="4">
        <v>0.98713787469010383</v>
      </c>
      <c r="W61" s="4">
        <v>313.60553050137332</v>
      </c>
      <c r="X61" s="4">
        <v>1.5178242091726919</v>
      </c>
      <c r="Y61" s="46">
        <v>2.8817083386098572</v>
      </c>
      <c r="Z61" s="38">
        <v>0.68039367517897165</v>
      </c>
      <c r="AA61" s="4">
        <v>13.918443030453004</v>
      </c>
      <c r="AB61" s="4">
        <v>0.3381999403942571</v>
      </c>
      <c r="AC61" s="4">
        <v>0.64163961854856733</v>
      </c>
      <c r="AD61" s="4">
        <v>203.84359482589264</v>
      </c>
      <c r="AE61" s="4">
        <v>0.98658573596224952</v>
      </c>
      <c r="AF61" s="46">
        <v>1.8731104200964066</v>
      </c>
      <c r="AG61" s="38">
        <v>5.2337975013767045E-2</v>
      </c>
      <c r="AH61" s="4">
        <v>1.0706494638810002</v>
      </c>
      <c r="AI61" s="4">
        <v>2.6015380030327467E-2</v>
      </c>
      <c r="AJ61" s="4">
        <v>4.9356893734505178E-2</v>
      </c>
      <c r="AK61" s="4">
        <v>15.680276525068665</v>
      </c>
      <c r="AL61" s="4">
        <v>7.5891210458634575E-2</v>
      </c>
      <c r="AM61" s="46">
        <v>0.14408541693049276</v>
      </c>
      <c r="AO61" s="72">
        <v>204</v>
      </c>
      <c r="AP61" s="3">
        <v>545.22566730009055</v>
      </c>
      <c r="AQ61" s="87">
        <v>0</v>
      </c>
      <c r="AR61" s="3">
        <v>0</v>
      </c>
      <c r="AS61" s="87">
        <v>0</v>
      </c>
      <c r="AT61" s="67">
        <v>0</v>
      </c>
    </row>
    <row r="62" spans="1:46">
      <c r="A62" s="5"/>
      <c r="B62" s="43" t="s">
        <v>207</v>
      </c>
      <c r="C62" s="16">
        <v>5</v>
      </c>
      <c r="D62" s="79" t="s">
        <v>261</v>
      </c>
      <c r="F62" s="43" t="s">
        <v>276</v>
      </c>
      <c r="G62" s="16">
        <f t="shared" si="0"/>
        <v>5.0193474443476802</v>
      </c>
      <c r="H62" s="16">
        <f t="shared" si="1"/>
        <v>1.7573874274443855</v>
      </c>
      <c r="I62" s="16">
        <f t="shared" si="2"/>
        <v>1.2163553619851131</v>
      </c>
      <c r="J62" s="44">
        <f t="shared" si="3"/>
        <v>0.29151659027444132</v>
      </c>
      <c r="L62" s="45">
        <v>5.0193474443476802</v>
      </c>
      <c r="M62" s="4">
        <v>107.17702012852838</v>
      </c>
      <c r="N62" s="4">
        <v>2.4924160100655444</v>
      </c>
      <c r="O62" s="4">
        <v>5.006349403636893</v>
      </c>
      <c r="P62" s="4">
        <v>1455.5045215695436</v>
      </c>
      <c r="Q62" s="4">
        <v>7.2778656753067956</v>
      </c>
      <c r="R62" s="46">
        <v>13.818641606864173</v>
      </c>
      <c r="S62" s="38">
        <v>1.7573874274443855</v>
      </c>
      <c r="T62" s="4">
        <v>39.220364453112481</v>
      </c>
      <c r="U62" s="4">
        <v>0.87169943825577745</v>
      </c>
      <c r="V62" s="4">
        <v>1.8556664749749867</v>
      </c>
      <c r="W62" s="4">
        <v>491.41474885491607</v>
      </c>
      <c r="X62" s="4">
        <v>2.5480335817220285</v>
      </c>
      <c r="Y62" s="46">
        <v>4.8383995951393475</v>
      </c>
      <c r="Z62" s="38">
        <v>1.2163553619851131</v>
      </c>
      <c r="AA62" s="4">
        <v>27.335154381436993</v>
      </c>
      <c r="AB62" s="4">
        <v>0.6032304117757683</v>
      </c>
      <c r="AC62" s="4">
        <v>1.2958564626899158</v>
      </c>
      <c r="AD62" s="4">
        <v>338.09652439248225</v>
      </c>
      <c r="AE62" s="4">
        <v>1.7635794059718888</v>
      </c>
      <c r="AF62" s="46">
        <v>3.3488623148895531</v>
      </c>
      <c r="AG62" s="38">
        <v>0.29151659027444132</v>
      </c>
      <c r="AH62" s="4">
        <v>7.0262913116687855</v>
      </c>
      <c r="AI62" s="4">
        <v>0.14430585841394949</v>
      </c>
      <c r="AJ62" s="4">
        <v>0.33938477212822882</v>
      </c>
      <c r="AK62" s="4">
        <v>75.93231594390943</v>
      </c>
      <c r="AL62" s="4">
        <v>0.42263501818066884</v>
      </c>
      <c r="AM62" s="46">
        <v>0.80265206939165512</v>
      </c>
      <c r="AO62" s="72">
        <v>286</v>
      </c>
      <c r="AP62" s="3">
        <v>786.86691604295083</v>
      </c>
      <c r="AQ62" s="4">
        <v>100</v>
      </c>
      <c r="AR62" s="3">
        <v>275.12829232271008</v>
      </c>
      <c r="AS62" s="87">
        <v>0</v>
      </c>
      <c r="AT62" s="67">
        <v>0</v>
      </c>
    </row>
    <row r="63" spans="1:46" hidden="1">
      <c r="A63" s="5"/>
      <c r="B63" s="43" t="s">
        <v>237</v>
      </c>
      <c r="C63" s="16">
        <v>800</v>
      </c>
      <c r="D63" s="79" t="s">
        <v>261</v>
      </c>
      <c r="F63" s="43" t="s">
        <v>272</v>
      </c>
      <c r="G63" s="16">
        <f t="shared" si="0"/>
        <v>51.288557055107987</v>
      </c>
      <c r="H63" s="16">
        <f t="shared" si="1"/>
        <v>36.308422267303683</v>
      </c>
      <c r="I63" s="16">
        <f t="shared" si="2"/>
        <v>25.40808892563112</v>
      </c>
      <c r="J63" s="44">
        <f t="shared" si="3"/>
        <v>6.0944143592152402</v>
      </c>
      <c r="L63" s="45">
        <v>51.288557055107987</v>
      </c>
      <c r="M63" s="4">
        <v>1182.0663395749127</v>
      </c>
      <c r="N63" s="4">
        <v>25.470545706417614</v>
      </c>
      <c r="O63" s="4">
        <v>56.536747816804777</v>
      </c>
      <c r="P63" s="4">
        <v>13725.19526923227</v>
      </c>
      <c r="Q63" s="4">
        <v>74.363461990406634</v>
      </c>
      <c r="R63" s="46">
        <v>141.21504806052567</v>
      </c>
      <c r="S63" s="38">
        <v>36.308422267303683</v>
      </c>
      <c r="T63" s="4">
        <v>809.46869734103154</v>
      </c>
      <c r="U63" s="4">
        <v>18.061593775387536</v>
      </c>
      <c r="V63" s="4">
        <v>38.396932524919848</v>
      </c>
      <c r="W63" s="4">
        <v>9947.0765548724194</v>
      </c>
      <c r="X63" s="4">
        <v>52.646321744982451</v>
      </c>
      <c r="Y63" s="46">
        <v>99.968021325494092</v>
      </c>
      <c r="Z63" s="38">
        <v>25.40808892563112</v>
      </c>
      <c r="AA63" s="4">
        <v>569.82443572370471</v>
      </c>
      <c r="AB63" s="4">
        <v>12.636369403050072</v>
      </c>
      <c r="AC63" s="4">
        <v>26.891475674213105</v>
      </c>
      <c r="AD63" s="4">
        <v>6929.1905298510201</v>
      </c>
      <c r="AE63" s="4">
        <v>36.840852259280823</v>
      </c>
      <c r="AF63" s="46">
        <v>69.956413009489083</v>
      </c>
      <c r="AG63" s="38">
        <v>6.0944143592152402</v>
      </c>
      <c r="AH63" s="4">
        <v>146.40052733373926</v>
      </c>
      <c r="AI63" s="4">
        <v>3.025870330491101</v>
      </c>
      <c r="AJ63" s="4">
        <v>7.0388411929897181</v>
      </c>
      <c r="AK63" s="4">
        <v>1557.3944939930084</v>
      </c>
      <c r="AL63" s="4">
        <v>8.8361158727948652</v>
      </c>
      <c r="AM63" s="46">
        <v>16.780940541930082</v>
      </c>
      <c r="AO63" s="72">
        <v>1460</v>
      </c>
      <c r="AP63" s="3">
        <v>196.03878130477506</v>
      </c>
      <c r="AQ63" s="4">
        <v>2960</v>
      </c>
      <c r="AR63" s="3">
        <v>397.44848812474942</v>
      </c>
      <c r="AS63" s="4">
        <v>87.5</v>
      </c>
      <c r="AT63" s="67">
        <v>11.748899564498505</v>
      </c>
    </row>
    <row r="64" spans="1:46">
      <c r="A64" s="5"/>
      <c r="B64" s="43" t="s">
        <v>206</v>
      </c>
      <c r="C64" s="16">
        <v>4.5</v>
      </c>
      <c r="D64" s="79" t="s">
        <v>260</v>
      </c>
      <c r="F64" s="43" t="s">
        <v>275</v>
      </c>
      <c r="G64" s="16">
        <f t="shared" si="0"/>
        <v>4.8461749221711878</v>
      </c>
      <c r="H64" s="16">
        <f t="shared" si="1"/>
        <v>4.8461749221711878</v>
      </c>
      <c r="I64" s="16">
        <f t="shared" si="2"/>
        <v>4.8461749221711878</v>
      </c>
      <c r="J64" s="44">
        <f t="shared" si="3"/>
        <v>4.8461749221711878</v>
      </c>
      <c r="L64" s="45">
        <v>4.8461749221711878</v>
      </c>
      <c r="M64" s="4">
        <v>112.9253833293336</v>
      </c>
      <c r="N64" s="4">
        <v>2.7412758003870028</v>
      </c>
      <c r="O64" s="4">
        <v>3.6594366225973487</v>
      </c>
      <c r="P64" s="4">
        <v>1971.012634520634</v>
      </c>
      <c r="Q64" s="4">
        <v>7.1751451672709052</v>
      </c>
      <c r="R64" s="46">
        <v>13.487497298956038</v>
      </c>
      <c r="S64" s="38">
        <v>4.8461749221711878</v>
      </c>
      <c r="T64" s="4">
        <v>112.9253833293336</v>
      </c>
      <c r="U64" s="4">
        <v>2.7412758003870028</v>
      </c>
      <c r="V64" s="4">
        <v>3.6594366225973487</v>
      </c>
      <c r="W64" s="4">
        <v>1971.012634520634</v>
      </c>
      <c r="X64" s="4">
        <v>7.1751451672709052</v>
      </c>
      <c r="Y64" s="46">
        <v>13.487497298956038</v>
      </c>
      <c r="Z64" s="38">
        <v>4.8461749221711878</v>
      </c>
      <c r="AA64" s="4">
        <v>112.9253833293336</v>
      </c>
      <c r="AB64" s="4">
        <v>2.7412758003870028</v>
      </c>
      <c r="AC64" s="4">
        <v>3.6594366225973487</v>
      </c>
      <c r="AD64" s="4">
        <v>1971.012634520634</v>
      </c>
      <c r="AE64" s="4">
        <v>7.1751451672709052</v>
      </c>
      <c r="AF64" s="46">
        <v>13.487497298956038</v>
      </c>
      <c r="AG64" s="38">
        <v>4.8461749221711878</v>
      </c>
      <c r="AH64" s="4">
        <v>112.9253833293336</v>
      </c>
      <c r="AI64" s="4">
        <v>2.7412758003870028</v>
      </c>
      <c r="AJ64" s="4">
        <v>3.6594366225973487</v>
      </c>
      <c r="AK64" s="4">
        <v>1971.012634520634</v>
      </c>
      <c r="AL64" s="4">
        <v>7.1751451672709052</v>
      </c>
      <c r="AM64" s="46">
        <v>13.487497298956038</v>
      </c>
      <c r="AO64" s="72">
        <v>368</v>
      </c>
      <c r="AP64" s="3">
        <v>0</v>
      </c>
      <c r="AQ64" s="87">
        <v>0</v>
      </c>
      <c r="AR64" s="3">
        <v>0</v>
      </c>
      <c r="AS64" s="87">
        <v>0</v>
      </c>
      <c r="AT64" s="67">
        <v>0</v>
      </c>
    </row>
    <row r="65" spans="1:46">
      <c r="A65" s="5"/>
      <c r="B65" s="43" t="s">
        <v>205</v>
      </c>
      <c r="C65" s="16">
        <v>14.8</v>
      </c>
      <c r="D65" s="79" t="s">
        <v>261</v>
      </c>
      <c r="F65" s="43" t="s">
        <v>276</v>
      </c>
      <c r="G65" s="16">
        <f t="shared" si="0"/>
        <v>7.7361120297947892</v>
      </c>
      <c r="H65" s="16">
        <f t="shared" si="1"/>
        <v>2.6877690066796487</v>
      </c>
      <c r="I65" s="16">
        <f t="shared" si="2"/>
        <v>1.8603082006831144</v>
      </c>
      <c r="J65" s="44">
        <f t="shared" si="3"/>
        <v>0.44584890277267508</v>
      </c>
      <c r="L65" s="45">
        <v>7.7361120297947892</v>
      </c>
      <c r="M65" s="4">
        <v>172.65011034014657</v>
      </c>
      <c r="N65" s="4">
        <v>3.8372668458556434</v>
      </c>
      <c r="O65" s="4">
        <v>8.1687415740859386</v>
      </c>
      <c r="P65" s="4">
        <v>2163.2336107943438</v>
      </c>
      <c r="Q65" s="4">
        <v>11.216578049921607</v>
      </c>
      <c r="R65" s="46">
        <v>21.298889890969292</v>
      </c>
      <c r="S65" s="38">
        <v>2.6877690066796487</v>
      </c>
      <c r="T65" s="4">
        <v>59.984086810642637</v>
      </c>
      <c r="U65" s="4">
        <v>1.3331873761558952</v>
      </c>
      <c r="V65" s="4">
        <v>2.8380781381970395</v>
      </c>
      <c r="W65" s="4">
        <v>751.57549824869534</v>
      </c>
      <c r="X65" s="4">
        <v>3.8969925367513385</v>
      </c>
      <c r="Y65" s="46">
        <v>7.3999052631542988</v>
      </c>
      <c r="Z65" s="38">
        <v>1.8603082006831144</v>
      </c>
      <c r="AA65" s="4">
        <v>41.806706701021291</v>
      </c>
      <c r="AB65" s="4">
        <v>0.92258768859823392</v>
      </c>
      <c r="AC65" s="4">
        <v>1.9818981194081071</v>
      </c>
      <c r="AD65" s="4">
        <v>517.08880201203169</v>
      </c>
      <c r="AE65" s="4">
        <v>2.6972390914864177</v>
      </c>
      <c r="AF65" s="46">
        <v>5.1217894227722587</v>
      </c>
      <c r="AG65" s="38">
        <v>0.44584890277267508</v>
      </c>
      <c r="AH65" s="4">
        <v>10.746092594316968</v>
      </c>
      <c r="AI65" s="4">
        <v>0.22070307757427574</v>
      </c>
      <c r="AJ65" s="4">
        <v>0.51905906325493822</v>
      </c>
      <c r="AK65" s="4">
        <v>116.13177732597914</v>
      </c>
      <c r="AL65" s="4">
        <v>0.64638296898219982</v>
      </c>
      <c r="AM65" s="46">
        <v>1.2275855178931196</v>
      </c>
      <c r="AO65" s="72">
        <v>320</v>
      </c>
      <c r="AP65" s="3">
        <v>575.65304239828561</v>
      </c>
      <c r="AQ65" s="4">
        <v>320</v>
      </c>
      <c r="AR65" s="3">
        <v>575.65304239828561</v>
      </c>
      <c r="AS65" s="87">
        <v>0</v>
      </c>
      <c r="AT65" s="67">
        <v>0</v>
      </c>
    </row>
    <row r="66" spans="1:46" hidden="1">
      <c r="A66" s="5"/>
      <c r="B66" s="43" t="s">
        <v>204</v>
      </c>
      <c r="C66" s="16">
        <v>0</v>
      </c>
      <c r="D66" s="79" t="s">
        <v>260</v>
      </c>
      <c r="F66" s="43" t="s">
        <v>272</v>
      </c>
      <c r="G66" s="16">
        <f t="shared" si="0"/>
        <v>29.503432433042601</v>
      </c>
      <c r="H66" s="16">
        <f t="shared" si="1"/>
        <v>7.8172802400903434</v>
      </c>
      <c r="I66" s="16">
        <f t="shared" si="2"/>
        <v>5.718817484661658</v>
      </c>
      <c r="J66" s="44">
        <f t="shared" si="3"/>
        <v>1.453506226342741</v>
      </c>
      <c r="L66" s="45">
        <v>29.503432433042601</v>
      </c>
      <c r="M66" s="4">
        <v>652.00151580340753</v>
      </c>
      <c r="N66" s="4">
        <v>15.760065722650983</v>
      </c>
      <c r="O66" s="4">
        <v>24.903449514242894</v>
      </c>
      <c r="P66" s="4">
        <v>10754.366661096345</v>
      </c>
      <c r="Q66" s="4">
        <v>43.051790891309352</v>
      </c>
      <c r="R66" s="46">
        <v>81.477657053512345</v>
      </c>
      <c r="S66" s="38">
        <v>7.8172802400903434</v>
      </c>
      <c r="T66" s="4">
        <v>166.897505072152</v>
      </c>
      <c r="U66" s="4">
        <v>4.0224956648355912</v>
      </c>
      <c r="V66" s="4">
        <v>7.0317619182111093</v>
      </c>
      <c r="W66" s="4">
        <v>2648.3946563702102</v>
      </c>
      <c r="X66" s="4">
        <v>11.303212459399697</v>
      </c>
      <c r="Y66" s="46">
        <v>21.483997075745759</v>
      </c>
      <c r="Z66" s="38">
        <v>5.718817484661658</v>
      </c>
      <c r="AA66" s="4">
        <v>119.9067635677863</v>
      </c>
      <c r="AB66" s="4">
        <v>2.8854102693378492</v>
      </c>
      <c r="AC66" s="4">
        <v>5.3060751805142861</v>
      </c>
      <c r="AD66" s="4">
        <v>1862.2681494360866</v>
      </c>
      <c r="AE66" s="4">
        <v>8.2301763922440205</v>
      </c>
      <c r="AF66" s="46">
        <v>15.677817705110444</v>
      </c>
      <c r="AG66" s="38">
        <v>1.453506226342741</v>
      </c>
      <c r="AH66" s="4">
        <v>27.383850705086772</v>
      </c>
      <c r="AI66" s="4">
        <v>0.65243826189963838</v>
      </c>
      <c r="AJ66" s="4">
        <v>1.5773046520389957</v>
      </c>
      <c r="AK66" s="4">
        <v>369.96167045250473</v>
      </c>
      <c r="AL66" s="4">
        <v>2.0371001052779079</v>
      </c>
      <c r="AM66" s="46">
        <v>3.9296915231643492</v>
      </c>
      <c r="AO66" s="72">
        <v>1740</v>
      </c>
      <c r="AP66" s="3">
        <v>919.58134315319364</v>
      </c>
      <c r="AQ66" s="4">
        <v>880</v>
      </c>
      <c r="AR66" s="3">
        <v>465.07562182460373</v>
      </c>
      <c r="AS66" s="87">
        <v>0</v>
      </c>
      <c r="AT66" s="67">
        <v>0</v>
      </c>
    </row>
    <row r="67" spans="1:46" hidden="1">
      <c r="A67" s="5"/>
      <c r="B67" s="43" t="s">
        <v>236</v>
      </c>
      <c r="C67" s="16">
        <v>0</v>
      </c>
      <c r="D67" s="79" t="s">
        <v>260</v>
      </c>
      <c r="F67" s="43" t="s">
        <v>272</v>
      </c>
      <c r="G67" s="16">
        <f t="shared" si="0"/>
        <v>14.361213020153288</v>
      </c>
      <c r="H67" s="16">
        <f t="shared" si="1"/>
        <v>6.2966419108678693</v>
      </c>
      <c r="I67" s="16">
        <f t="shared" si="2"/>
        <v>4.8451354038193957</v>
      </c>
      <c r="J67" s="44">
        <f t="shared" si="3"/>
        <v>1.4909526643040474</v>
      </c>
      <c r="L67" s="45">
        <v>14.361213020153288</v>
      </c>
      <c r="M67" s="4">
        <v>303.27232644353398</v>
      </c>
      <c r="N67" s="4">
        <v>7.133126965878561</v>
      </c>
      <c r="O67" s="4">
        <v>14.119032212340844</v>
      </c>
      <c r="P67" s="4">
        <v>4200.7103344076168</v>
      </c>
      <c r="Q67" s="4">
        <v>20.823444554761508</v>
      </c>
      <c r="R67" s="46">
        <v>39.537143143093402</v>
      </c>
      <c r="S67" s="38">
        <v>6.2966419108678693</v>
      </c>
      <c r="T67" s="4">
        <v>138.29978533327031</v>
      </c>
      <c r="U67" s="4">
        <v>3.1245102371176006</v>
      </c>
      <c r="V67" s="4">
        <v>6.5138052399434692</v>
      </c>
      <c r="W67" s="4">
        <v>1784.5926872037974</v>
      </c>
      <c r="X67" s="4">
        <v>9.1296397571472543</v>
      </c>
      <c r="Y67" s="46">
        <v>17.33553732358385</v>
      </c>
      <c r="Z67" s="38">
        <v>4.8451354038193957</v>
      </c>
      <c r="AA67" s="4">
        <v>108.6071068683039</v>
      </c>
      <c r="AB67" s="4">
        <v>2.4030170309431855</v>
      </c>
      <c r="AC67" s="4">
        <v>6.050816590322837</v>
      </c>
      <c r="AD67" s="4">
        <v>1349.7263515752265</v>
      </c>
      <c r="AE67" s="4">
        <v>7.0249235204277873</v>
      </c>
      <c r="AF67" s="46">
        <v>13.339568427378177</v>
      </c>
      <c r="AG67" s="38">
        <v>1.4909526643040474</v>
      </c>
      <c r="AH67" s="4">
        <v>36.168380982454785</v>
      </c>
      <c r="AI67" s="4">
        <v>0.73791725778980777</v>
      </c>
      <c r="AJ67" s="4">
        <v>2.6557262508428967</v>
      </c>
      <c r="AK67" s="4">
        <v>385.85734793695713</v>
      </c>
      <c r="AL67" s="4">
        <v>2.1615384308806607</v>
      </c>
      <c r="AM67" s="46">
        <v>4.1051640523068924</v>
      </c>
      <c r="AO67" s="72">
        <v>873</v>
      </c>
      <c r="AP67" s="3">
        <v>588.92004610980871</v>
      </c>
      <c r="AQ67" s="4">
        <v>211</v>
      </c>
      <c r="AR67" s="3">
        <v>142.3392093117636</v>
      </c>
      <c r="AS67" s="87">
        <v>0</v>
      </c>
      <c r="AT67" s="67">
        <v>0</v>
      </c>
    </row>
    <row r="68" spans="1:46" ht="15" hidden="1" thickBot="1">
      <c r="A68" s="5"/>
      <c r="B68" s="22" t="s">
        <v>235</v>
      </c>
      <c r="C68" s="23">
        <v>0</v>
      </c>
      <c r="D68" s="77" t="s">
        <v>260</v>
      </c>
      <c r="F68" s="22" t="s">
        <v>272</v>
      </c>
      <c r="G68" s="23">
        <f t="shared" si="0"/>
        <v>44.781221820734601</v>
      </c>
      <c r="H68" s="23">
        <f t="shared" si="1"/>
        <v>28.614044001947576</v>
      </c>
      <c r="I68" s="23">
        <f t="shared" si="2"/>
        <v>20.573420005166458</v>
      </c>
      <c r="J68" s="24">
        <f t="shared" si="3"/>
        <v>5.2271769771515029</v>
      </c>
      <c r="L68" s="29">
        <v>44.781221820734601</v>
      </c>
      <c r="M68" s="30">
        <v>951.53345190212326</v>
      </c>
      <c r="N68" s="30">
        <v>23.023784025661747</v>
      </c>
      <c r="O68" s="30">
        <v>40.703217001634407</v>
      </c>
      <c r="P68" s="30">
        <v>14644.233077969537</v>
      </c>
      <c r="Q68" s="30">
        <v>64.702697392709126</v>
      </c>
      <c r="R68" s="32">
        <v>123.02643711229118</v>
      </c>
      <c r="S68" s="34">
        <v>28.614044001947576</v>
      </c>
      <c r="T68" s="30">
        <v>609.50185677490663</v>
      </c>
      <c r="U68" s="30">
        <v>14.783353621734419</v>
      </c>
      <c r="V68" s="30">
        <v>25.925773998416851</v>
      </c>
      <c r="W68" s="30">
        <v>9305.0231077363296</v>
      </c>
      <c r="X68" s="30">
        <v>41.381381163926484</v>
      </c>
      <c r="Y68" s="32">
        <v>78.65009575696952</v>
      </c>
      <c r="Z68" s="34">
        <v>20.573420005166458</v>
      </c>
      <c r="AA68" s="30">
        <v>430.96894247981322</v>
      </c>
      <c r="AB68" s="30">
        <v>10.408427035068073</v>
      </c>
      <c r="AC68" s="30">
        <v>19.254691371491386</v>
      </c>
      <c r="AD68" s="30">
        <v>6536.5549948044836</v>
      </c>
      <c r="AE68" s="30">
        <v>29.613423505877847</v>
      </c>
      <c r="AF68" s="32">
        <v>56.407655787602337</v>
      </c>
      <c r="AG68" s="34">
        <v>5.2271769771515029</v>
      </c>
      <c r="AH68" s="30">
        <v>98.611141176586401</v>
      </c>
      <c r="AI68" s="30">
        <v>2.3594141953713104</v>
      </c>
      <c r="AJ68" s="30">
        <v>5.8956704483089011</v>
      </c>
      <c r="AK68" s="30">
        <v>1281.1630631673875</v>
      </c>
      <c r="AL68" s="30">
        <v>7.3306425415690226</v>
      </c>
      <c r="AM68" s="32">
        <v>14.137248893888263</v>
      </c>
      <c r="AO68" s="70">
        <v>2070</v>
      </c>
      <c r="AP68" s="31">
        <v>310.64485369527813</v>
      </c>
      <c r="AQ68" s="30">
        <v>2190</v>
      </c>
      <c r="AR68" s="31">
        <v>328.65325101094641</v>
      </c>
      <c r="AS68" s="30">
        <v>138</v>
      </c>
      <c r="AT68" s="65">
        <v>20.709656913018542</v>
      </c>
    </row>
    <row r="69" spans="1:46" s="5" customFormat="1" hidden="1">
      <c r="B69" s="10"/>
      <c r="C69" s="11"/>
      <c r="D69" s="75"/>
      <c r="E69" s="9"/>
      <c r="F69" s="10"/>
      <c r="G69" s="11"/>
      <c r="H69" s="11"/>
      <c r="I69" s="11"/>
      <c r="J69" s="11"/>
      <c r="K69" s="9"/>
      <c r="L69" s="12"/>
      <c r="M69" s="13"/>
      <c r="N69" s="13"/>
      <c r="O69" s="13"/>
      <c r="P69" s="13"/>
      <c r="Q69" s="14"/>
      <c r="R69" s="14"/>
      <c r="S69" s="12"/>
      <c r="T69" s="13"/>
      <c r="U69" s="13"/>
      <c r="V69" s="13"/>
      <c r="W69" s="13"/>
      <c r="X69" s="14"/>
      <c r="Y69" s="14"/>
      <c r="Z69" s="12"/>
      <c r="AA69" s="13"/>
      <c r="AB69" s="13"/>
      <c r="AC69" s="13"/>
      <c r="AD69" s="13"/>
      <c r="AE69" s="14"/>
      <c r="AF69" s="14"/>
      <c r="AG69" s="12"/>
      <c r="AH69" s="13"/>
      <c r="AI69" s="13"/>
      <c r="AJ69" s="13"/>
      <c r="AK69" s="13"/>
      <c r="AL69" s="14"/>
      <c r="AM69" s="14"/>
      <c r="AO69" s="13"/>
      <c r="AP69" s="14"/>
      <c r="AQ69" s="13"/>
      <c r="AR69" s="14"/>
      <c r="AS69" s="14"/>
      <c r="AT69" s="14"/>
    </row>
    <row r="70" spans="1:46" s="5" customFormat="1" ht="31" hidden="1">
      <c r="B70" s="17" t="s">
        <v>299</v>
      </c>
      <c r="C70" s="11"/>
      <c r="D70" s="75"/>
      <c r="E70" s="9"/>
      <c r="F70" s="17"/>
      <c r="G70" s="11"/>
      <c r="H70" s="11"/>
      <c r="I70" s="11"/>
      <c r="J70" s="11"/>
      <c r="K70" s="9"/>
      <c r="L70" s="12"/>
      <c r="M70" s="13"/>
      <c r="N70" s="13"/>
      <c r="O70" s="13"/>
      <c r="P70" s="13"/>
      <c r="Q70" s="14"/>
      <c r="R70" s="14"/>
      <c r="S70" s="12"/>
      <c r="T70" s="13"/>
      <c r="U70" s="13"/>
      <c r="V70" s="13"/>
      <c r="W70" s="13"/>
      <c r="X70" s="14"/>
      <c r="Y70" s="14"/>
      <c r="Z70" s="12"/>
      <c r="AA70" s="13"/>
      <c r="AB70" s="13"/>
      <c r="AC70" s="13"/>
      <c r="AD70" s="13"/>
      <c r="AE70" s="14"/>
      <c r="AF70" s="14"/>
      <c r="AG70" s="12"/>
      <c r="AH70" s="13"/>
      <c r="AI70" s="13"/>
      <c r="AJ70" s="13"/>
      <c r="AK70" s="13"/>
      <c r="AL70" s="14"/>
      <c r="AM70" s="14"/>
      <c r="AO70" s="13"/>
      <c r="AP70" s="14"/>
      <c r="AQ70" s="13"/>
      <c r="AR70" s="14"/>
      <c r="AS70" s="14"/>
      <c r="AT70" s="14"/>
    </row>
    <row r="71" spans="1:46" hidden="1">
      <c r="A71" s="5"/>
      <c r="B71" s="19" t="s">
        <v>182</v>
      </c>
      <c r="C71" s="20">
        <v>740</v>
      </c>
      <c r="D71" s="76" t="s">
        <v>261</v>
      </c>
      <c r="F71" s="19" t="s">
        <v>271</v>
      </c>
      <c r="G71" s="20">
        <f t="shared" si="0"/>
        <v>151.89387844216247</v>
      </c>
      <c r="H71" s="20">
        <f t="shared" si="1"/>
        <v>151.89387844216247</v>
      </c>
      <c r="I71" s="20">
        <f t="shared" si="2"/>
        <v>143.66151535144937</v>
      </c>
      <c r="J71" s="21">
        <f t="shared" si="3"/>
        <v>37.868898465376475</v>
      </c>
      <c r="L71" s="25">
        <v>151.89387844216247</v>
      </c>
      <c r="M71" s="26">
        <v>2962.3065072232757</v>
      </c>
      <c r="N71" s="26">
        <v>66.842590827852916</v>
      </c>
      <c r="O71" s="26">
        <v>116.19917510805692</v>
      </c>
      <c r="P71" s="26">
        <v>43901.591665291453</v>
      </c>
      <c r="Q71" s="26">
        <v>214.51198204387364</v>
      </c>
      <c r="R71" s="28">
        <v>412.22534997754826</v>
      </c>
      <c r="S71" s="33">
        <v>151.89387844216247</v>
      </c>
      <c r="T71" s="26">
        <v>2962.3065072232757</v>
      </c>
      <c r="U71" s="26">
        <v>66.842590827852916</v>
      </c>
      <c r="V71" s="26">
        <v>116.19917510805692</v>
      </c>
      <c r="W71" s="26">
        <v>43901.591665291453</v>
      </c>
      <c r="X71" s="26">
        <v>214.51198204387364</v>
      </c>
      <c r="Y71" s="28">
        <v>412.22534997754826</v>
      </c>
      <c r="Z71" s="33">
        <v>143.66151535144937</v>
      </c>
      <c r="AA71" s="26">
        <v>2851.6549345145286</v>
      </c>
      <c r="AB71" s="26">
        <v>64.418668581618022</v>
      </c>
      <c r="AC71" s="26">
        <v>108.43288560775738</v>
      </c>
      <c r="AD71" s="26">
        <v>42626.110835563893</v>
      </c>
      <c r="AE71" s="26">
        <v>203.46617993365527</v>
      </c>
      <c r="AF71" s="28">
        <v>390.46758481516019</v>
      </c>
      <c r="AG71" s="33">
        <v>37.868898465376475</v>
      </c>
      <c r="AH71" s="26">
        <v>605.16483973141624</v>
      </c>
      <c r="AI71" s="26">
        <v>13.569459527401364</v>
      </c>
      <c r="AJ71" s="26">
        <v>29.115435747776289</v>
      </c>
      <c r="AK71" s="26">
        <v>7725.5279826412652</v>
      </c>
      <c r="AL71" s="26">
        <v>51.96272996823825</v>
      </c>
      <c r="AM71" s="28">
        <v>101.24853621606655</v>
      </c>
      <c r="AO71" s="69">
        <v>3720</v>
      </c>
      <c r="AP71" s="27">
        <v>102.34772474404815</v>
      </c>
      <c r="AQ71" s="26">
        <v>6110</v>
      </c>
      <c r="AR71" s="27">
        <v>168.10338660917586</v>
      </c>
      <c r="AS71" s="26">
        <v>203</v>
      </c>
      <c r="AT71" s="64">
        <v>5.5851043341510147</v>
      </c>
    </row>
    <row r="72" spans="1:46" hidden="1">
      <c r="A72" s="5"/>
      <c r="B72" s="43" t="s">
        <v>181</v>
      </c>
      <c r="C72" s="16">
        <v>635</v>
      </c>
      <c r="D72" s="79" t="s">
        <v>260</v>
      </c>
      <c r="F72" s="43" t="s">
        <v>271</v>
      </c>
      <c r="G72" s="16">
        <f t="shared" si="0"/>
        <v>59.730774849990595</v>
      </c>
      <c r="H72" s="16">
        <f t="shared" si="1"/>
        <v>59.730774849990595</v>
      </c>
      <c r="I72" s="16">
        <f t="shared" si="2"/>
        <v>58.341860876491324</v>
      </c>
      <c r="J72" s="44">
        <f t="shared" si="3"/>
        <v>19.706349691981412</v>
      </c>
      <c r="L72" s="45">
        <v>59.730774849990595</v>
      </c>
      <c r="M72" s="4">
        <v>1105.0156393590123</v>
      </c>
      <c r="N72" s="4">
        <v>24.893932088887823</v>
      </c>
      <c r="O72" s="4">
        <v>45.971239756255152</v>
      </c>
      <c r="P72" s="4">
        <v>15818.00954176819</v>
      </c>
      <c r="Q72" s="4">
        <v>83.672687374902267</v>
      </c>
      <c r="R72" s="46">
        <v>161.41859234223799</v>
      </c>
      <c r="S72" s="38">
        <v>59.730774849990595</v>
      </c>
      <c r="T72" s="4">
        <v>1105.0156393590123</v>
      </c>
      <c r="U72" s="4">
        <v>24.893932088887823</v>
      </c>
      <c r="V72" s="4">
        <v>45.971239756255152</v>
      </c>
      <c r="W72" s="4">
        <v>15818.00954176819</v>
      </c>
      <c r="X72" s="4">
        <v>83.672687374902267</v>
      </c>
      <c r="Y72" s="46">
        <v>161.41859234223799</v>
      </c>
      <c r="Z72" s="38">
        <v>58.341860876491324</v>
      </c>
      <c r="AA72" s="4">
        <v>1086.3471824613541</v>
      </c>
      <c r="AB72" s="4">
        <v>24.484982745743661</v>
      </c>
      <c r="AC72" s="4">
        <v>44.298880820125788</v>
      </c>
      <c r="AD72" s="4">
        <v>15602.81821361388</v>
      </c>
      <c r="AE72" s="4">
        <v>81.809107169517858</v>
      </c>
      <c r="AF72" s="46">
        <v>157.74775521647425</v>
      </c>
      <c r="AG72" s="38">
        <v>19.706349691981412</v>
      </c>
      <c r="AH72" s="4">
        <v>305.2264789230918</v>
      </c>
      <c r="AI72" s="4">
        <v>6.8175052546585206</v>
      </c>
      <c r="AJ72" s="4">
        <v>15.194943175084799</v>
      </c>
      <c r="AK72" s="4">
        <v>3833.3130845312135</v>
      </c>
      <c r="AL72" s="4">
        <v>26.924468514422848</v>
      </c>
      <c r="AM72" s="46">
        <v>52.570906292094101</v>
      </c>
      <c r="AO72" s="72">
        <v>1210</v>
      </c>
      <c r="AP72" s="3">
        <v>79.337228594553451</v>
      </c>
      <c r="AQ72" s="4">
        <v>2780</v>
      </c>
      <c r="AR72" s="3">
        <v>182.27892189492448</v>
      </c>
      <c r="AS72" s="4">
        <v>89</v>
      </c>
      <c r="AT72" s="67">
        <v>5.8355482189382286</v>
      </c>
    </row>
    <row r="73" spans="1:46" hidden="1">
      <c r="A73" s="5"/>
      <c r="B73" s="43" t="s">
        <v>180</v>
      </c>
      <c r="C73" s="16">
        <v>4424</v>
      </c>
      <c r="D73" s="79" t="s">
        <v>260</v>
      </c>
      <c r="F73" s="43" t="s">
        <v>271</v>
      </c>
      <c r="G73" s="16">
        <f t="shared" si="0"/>
        <v>413.27816852959506</v>
      </c>
      <c r="H73" s="16">
        <f t="shared" si="1"/>
        <v>413.27816852959506</v>
      </c>
      <c r="I73" s="16">
        <f t="shared" si="2"/>
        <v>387.8267460350952</v>
      </c>
      <c r="J73" s="44">
        <f t="shared" si="3"/>
        <v>153.32276746331334</v>
      </c>
      <c r="L73" s="45">
        <v>413.27816852959506</v>
      </c>
      <c r="M73" s="4">
        <v>7111.2079734813351</v>
      </c>
      <c r="N73" s="4">
        <v>159.19716930571028</v>
      </c>
      <c r="O73" s="4">
        <v>318.88041803006661</v>
      </c>
      <c r="P73" s="4">
        <v>98182.606347258334</v>
      </c>
      <c r="Q73" s="4">
        <v>572.65646476349127</v>
      </c>
      <c r="R73" s="46">
        <v>1110.5349646041841</v>
      </c>
      <c r="S73" s="38">
        <v>413.27816852959506</v>
      </c>
      <c r="T73" s="4">
        <v>7111.2079734813351</v>
      </c>
      <c r="U73" s="4">
        <v>159.19716930571028</v>
      </c>
      <c r="V73" s="4">
        <v>318.88041803006661</v>
      </c>
      <c r="W73" s="4">
        <v>98182.606347258334</v>
      </c>
      <c r="X73" s="4">
        <v>572.65646476349127</v>
      </c>
      <c r="Y73" s="46">
        <v>1110.5349646041841</v>
      </c>
      <c r="Z73" s="38">
        <v>387.8267460350952</v>
      </c>
      <c r="AA73" s="4">
        <v>6769.114227656617</v>
      </c>
      <c r="AB73" s="4">
        <v>151.70329804384423</v>
      </c>
      <c r="AC73" s="4">
        <v>296.3684725822709</v>
      </c>
      <c r="AD73" s="4">
        <v>94239.291271948721</v>
      </c>
      <c r="AE73" s="4">
        <v>538.50692918057337</v>
      </c>
      <c r="AF73" s="46">
        <v>1043.2680003580674</v>
      </c>
      <c r="AG73" s="38">
        <v>153.32276746331334</v>
      </c>
      <c r="AH73" s="4">
        <v>2374.7761093782615</v>
      </c>
      <c r="AI73" s="4">
        <v>53.042739481338486</v>
      </c>
      <c r="AJ73" s="4">
        <v>118.22233825474856</v>
      </c>
      <c r="AK73" s="4">
        <v>29837.648853091941</v>
      </c>
      <c r="AL73" s="4">
        <v>209.48300402589723</v>
      </c>
      <c r="AM73" s="46">
        <v>409.02187738955445</v>
      </c>
      <c r="AO73" s="72">
        <v>6260</v>
      </c>
      <c r="AP73" s="3">
        <v>52.755230394563618</v>
      </c>
      <c r="AQ73" s="4">
        <v>22800</v>
      </c>
      <c r="AR73" s="3">
        <v>192.14365063834671</v>
      </c>
      <c r="AS73" s="4">
        <v>401</v>
      </c>
      <c r="AT73" s="67">
        <v>3.3793685923674137</v>
      </c>
    </row>
    <row r="74" spans="1:46" hidden="1">
      <c r="A74" s="5"/>
      <c r="B74" s="43" t="s">
        <v>179</v>
      </c>
      <c r="C74" s="16">
        <v>553</v>
      </c>
      <c r="D74" s="79" t="s">
        <v>261</v>
      </c>
      <c r="F74" s="43" t="s">
        <v>271</v>
      </c>
      <c r="G74" s="16">
        <f t="shared" si="0"/>
        <v>32.769679633307703</v>
      </c>
      <c r="H74" s="16">
        <f t="shared" si="1"/>
        <v>32.769679633307703</v>
      </c>
      <c r="I74" s="16">
        <f t="shared" si="2"/>
        <v>28.495163491404952</v>
      </c>
      <c r="J74" s="44">
        <f t="shared" si="3"/>
        <v>9.1803392676547109</v>
      </c>
      <c r="L74" s="45">
        <v>32.769679633307703</v>
      </c>
      <c r="M74" s="4">
        <v>582.45935631553971</v>
      </c>
      <c r="N74" s="4">
        <v>12.993839990205537</v>
      </c>
      <c r="O74" s="4">
        <v>25.035890925407003</v>
      </c>
      <c r="P74" s="4">
        <v>8391.0431624108678</v>
      </c>
      <c r="Q74" s="4">
        <v>45.600307418481449</v>
      </c>
      <c r="R74" s="46">
        <v>88.248719838135344</v>
      </c>
      <c r="S74" s="38">
        <v>32.769679633307703</v>
      </c>
      <c r="T74" s="4">
        <v>582.45935631553971</v>
      </c>
      <c r="U74" s="4">
        <v>12.993839990205537</v>
      </c>
      <c r="V74" s="4">
        <v>25.035890925407003</v>
      </c>
      <c r="W74" s="4">
        <v>8391.0431624108678</v>
      </c>
      <c r="X74" s="4">
        <v>45.600307418481449</v>
      </c>
      <c r="Y74" s="46">
        <v>88.248719838135344</v>
      </c>
      <c r="Z74" s="38">
        <v>28.495163491404952</v>
      </c>
      <c r="AA74" s="4">
        <v>525.00538733255905</v>
      </c>
      <c r="AB74" s="4">
        <v>11.735259112020437</v>
      </c>
      <c r="AC74" s="4">
        <v>21.700432160261229</v>
      </c>
      <c r="AD74" s="4">
        <v>7728.7711834807278</v>
      </c>
      <c r="AE74" s="4">
        <v>39.864960361977637</v>
      </c>
      <c r="AF74" s="46">
        <v>76.951366043904102</v>
      </c>
      <c r="AG74" s="38">
        <v>9.1803392676547109</v>
      </c>
      <c r="AH74" s="4">
        <v>145.38610525505896</v>
      </c>
      <c r="AI74" s="4">
        <v>3.221139062432592</v>
      </c>
      <c r="AJ74" s="4">
        <v>7.0807207279448008</v>
      </c>
      <c r="AK74" s="4">
        <v>1938.0654207329039</v>
      </c>
      <c r="AL74" s="4">
        <v>12.570540147134045</v>
      </c>
      <c r="AM74" s="46">
        <v>24.517320964373539</v>
      </c>
      <c r="AO74" s="72">
        <v>589</v>
      </c>
      <c r="AP74" s="3">
        <v>64.567021664702239</v>
      </c>
      <c r="AQ74" s="4">
        <v>1710</v>
      </c>
      <c r="AR74" s="3">
        <v>187.45264354268394</v>
      </c>
      <c r="AS74" s="87">
        <v>0</v>
      </c>
      <c r="AT74" s="67">
        <v>0</v>
      </c>
    </row>
    <row r="75" spans="1:46" hidden="1">
      <c r="A75" s="5"/>
      <c r="B75" s="43" t="s">
        <v>178</v>
      </c>
      <c r="C75" s="16">
        <v>205</v>
      </c>
      <c r="D75" s="79" t="s">
        <v>261</v>
      </c>
      <c r="F75" s="43" t="s">
        <v>271</v>
      </c>
      <c r="G75" s="16">
        <f t="shared" si="0"/>
        <v>8.2017391806908595</v>
      </c>
      <c r="H75" s="16">
        <f t="shared" si="1"/>
        <v>8.2017391806908595</v>
      </c>
      <c r="I75" s="16">
        <f t="shared" si="2"/>
        <v>8.2017391806908595</v>
      </c>
      <c r="J75" s="44">
        <f t="shared" si="3"/>
        <v>2.922386895176766</v>
      </c>
      <c r="L75" s="45">
        <v>8.2017391806908595</v>
      </c>
      <c r="M75" s="4">
        <v>184.79712855260522</v>
      </c>
      <c r="N75" s="4">
        <v>4.3775408700886782</v>
      </c>
      <c r="O75" s="4">
        <v>7.0590822158450797</v>
      </c>
      <c r="P75" s="4">
        <v>2921.8985075533888</v>
      </c>
      <c r="Q75" s="4">
        <v>11.89130331711425</v>
      </c>
      <c r="R75" s="46">
        <v>22.570409189916404</v>
      </c>
      <c r="S75" s="38">
        <v>8.2017391806908595</v>
      </c>
      <c r="T75" s="4">
        <v>184.79712855260522</v>
      </c>
      <c r="U75" s="4">
        <v>4.3775408700886782</v>
      </c>
      <c r="V75" s="4">
        <v>7.0590822158450797</v>
      </c>
      <c r="W75" s="4">
        <v>2921.8985075533888</v>
      </c>
      <c r="X75" s="4">
        <v>11.89130331711425</v>
      </c>
      <c r="Y75" s="46">
        <v>22.570409189916404</v>
      </c>
      <c r="Z75" s="38">
        <v>8.2017391806908595</v>
      </c>
      <c r="AA75" s="4">
        <v>184.79712855260522</v>
      </c>
      <c r="AB75" s="4">
        <v>4.3775408700886782</v>
      </c>
      <c r="AC75" s="4">
        <v>8.8909295123690484</v>
      </c>
      <c r="AD75" s="4">
        <v>2921.8985075533888</v>
      </c>
      <c r="AE75" s="4">
        <v>11.89130331711425</v>
      </c>
      <c r="AF75" s="46">
        <v>22.570409189916404</v>
      </c>
      <c r="AG75" s="38">
        <v>2.922386895176766</v>
      </c>
      <c r="AH75" s="4">
        <v>63.075647062504586</v>
      </c>
      <c r="AI75" s="4">
        <v>1.4816758716824656</v>
      </c>
      <c r="AJ75" s="4">
        <v>4.7296525629624071</v>
      </c>
      <c r="AK75" s="4">
        <v>866.90986414586507</v>
      </c>
      <c r="AL75" s="4">
        <v>4.1615441152141077</v>
      </c>
      <c r="AM75" s="46">
        <v>7.9666206520497509</v>
      </c>
      <c r="AO75" s="72">
        <v>341</v>
      </c>
      <c r="AP75" s="3">
        <v>65.544604544989738</v>
      </c>
      <c r="AQ75" s="4">
        <v>512</v>
      </c>
      <c r="AR75" s="3">
        <v>98.413013275761713</v>
      </c>
      <c r="AS75" s="87">
        <v>0</v>
      </c>
      <c r="AT75" s="67">
        <v>0</v>
      </c>
    </row>
    <row r="76" spans="1:46" hidden="1">
      <c r="A76" s="5"/>
      <c r="B76" s="43" t="s">
        <v>177</v>
      </c>
      <c r="C76" s="16">
        <v>1125</v>
      </c>
      <c r="D76" s="79" t="s">
        <v>261</v>
      </c>
      <c r="F76" s="43" t="s">
        <v>271</v>
      </c>
      <c r="G76" s="16">
        <f t="shared" si="0"/>
        <v>27.241275861413111</v>
      </c>
      <c r="H76" s="16">
        <f t="shared" si="1"/>
        <v>26.353228888354202</v>
      </c>
      <c r="I76" s="16">
        <f t="shared" si="2"/>
        <v>23.00954061299694</v>
      </c>
      <c r="J76" s="44">
        <f t="shared" si="3"/>
        <v>5.3791050396414306</v>
      </c>
      <c r="L76" s="45">
        <v>27.241275861413111</v>
      </c>
      <c r="M76" s="4">
        <v>528.16209398158696</v>
      </c>
      <c r="N76" s="4">
        <v>11.837460773193456</v>
      </c>
      <c r="O76" s="4">
        <v>20.646659258838522</v>
      </c>
      <c r="P76" s="4">
        <v>7998.1539192631344</v>
      </c>
      <c r="Q76" s="4">
        <v>38.41230804075164</v>
      </c>
      <c r="R76" s="46">
        <v>73.868344975019582</v>
      </c>
      <c r="S76" s="38">
        <v>26.353228888354202</v>
      </c>
      <c r="T76" s="4">
        <v>516.22581358124103</v>
      </c>
      <c r="U76" s="4">
        <v>11.575985812725866</v>
      </c>
      <c r="V76" s="4">
        <v>19.953705024530262</v>
      </c>
      <c r="W76" s="4">
        <v>7860.5643987872936</v>
      </c>
      <c r="X76" s="4">
        <v>37.220767893542529</v>
      </c>
      <c r="Y76" s="46">
        <v>71.521276790577843</v>
      </c>
      <c r="Z76" s="38">
        <v>23.00954061299694</v>
      </c>
      <c r="AA76" s="4">
        <v>471.28314496480721</v>
      </c>
      <c r="AB76" s="4">
        <v>10.591476224676194</v>
      </c>
      <c r="AC76" s="4">
        <v>17.34458296352641</v>
      </c>
      <c r="AD76" s="4">
        <v>7342.5101962686831</v>
      </c>
      <c r="AE76" s="4">
        <v>32.734362398440098</v>
      </c>
      <c r="AF76" s="46">
        <v>62.684059156977114</v>
      </c>
      <c r="AG76" s="38">
        <v>5.3791050396414306</v>
      </c>
      <c r="AH76" s="4">
        <v>85.187171047886082</v>
      </c>
      <c r="AI76" s="4">
        <v>1.8873861693940961</v>
      </c>
      <c r="AJ76" s="4">
        <v>4.1488598015301568</v>
      </c>
      <c r="AK76" s="4">
        <v>1133.8766641139114</v>
      </c>
      <c r="AL76" s="4">
        <v>7.365475691554094</v>
      </c>
      <c r="AM76" s="46">
        <v>14.365542576655359</v>
      </c>
      <c r="AO76" s="72">
        <v>672</v>
      </c>
      <c r="AP76" s="3">
        <v>125.72262445978561</v>
      </c>
      <c r="AQ76" s="4">
        <v>1140</v>
      </c>
      <c r="AR76" s="3">
        <v>213.27945220856486</v>
      </c>
      <c r="AS76" s="87">
        <v>0</v>
      </c>
      <c r="AT76" s="67">
        <v>0</v>
      </c>
    </row>
    <row r="77" spans="1:46" hidden="1">
      <c r="A77" s="5"/>
      <c r="B77" s="43" t="s">
        <v>176</v>
      </c>
      <c r="C77" s="16">
        <v>300</v>
      </c>
      <c r="D77" s="79" t="s">
        <v>261</v>
      </c>
      <c r="F77" s="43" t="s">
        <v>271</v>
      </c>
      <c r="G77" s="16">
        <f t="shared" si="0"/>
        <v>33.509412136942871</v>
      </c>
      <c r="H77" s="16">
        <f t="shared" si="1"/>
        <v>33.509412136942871</v>
      </c>
      <c r="I77" s="16">
        <f t="shared" si="2"/>
        <v>26.577911619588988</v>
      </c>
      <c r="J77" s="44">
        <f t="shared" si="3"/>
        <v>6.0963190449269558</v>
      </c>
      <c r="L77" s="45">
        <v>33.509412136942871</v>
      </c>
      <c r="M77" s="4">
        <v>722.83050988980358</v>
      </c>
      <c r="N77" s="4">
        <v>16.284226256160547</v>
      </c>
      <c r="O77" s="4">
        <v>25.121985914387693</v>
      </c>
      <c r="P77" s="4">
        <v>11545.633846109338</v>
      </c>
      <c r="Q77" s="4">
        <v>48.091196570987542</v>
      </c>
      <c r="R77" s="46">
        <v>91.709917571191966</v>
      </c>
      <c r="S77" s="38">
        <v>33.509412136942871</v>
      </c>
      <c r="T77" s="4">
        <v>722.83050988980358</v>
      </c>
      <c r="U77" s="4">
        <v>16.284226256160547</v>
      </c>
      <c r="V77" s="4">
        <v>25.121985914387693</v>
      </c>
      <c r="W77" s="4">
        <v>11545.633846109338</v>
      </c>
      <c r="X77" s="4">
        <v>48.091196570987542</v>
      </c>
      <c r="Y77" s="46">
        <v>91.709917571191966</v>
      </c>
      <c r="Z77" s="38">
        <v>26.577911619588988</v>
      </c>
      <c r="AA77" s="4">
        <v>547.09414716796823</v>
      </c>
      <c r="AB77" s="4">
        <v>12.298181851997162</v>
      </c>
      <c r="AC77" s="4">
        <v>20.024164874863612</v>
      </c>
      <c r="AD77" s="4">
        <v>8546.4636045910374</v>
      </c>
      <c r="AE77" s="4">
        <v>37.842244786157401</v>
      </c>
      <c r="AF77" s="46">
        <v>72.436769671506383</v>
      </c>
      <c r="AG77" s="38">
        <v>6.0963190449269558</v>
      </c>
      <c r="AH77" s="4">
        <v>96.545460520937581</v>
      </c>
      <c r="AI77" s="4">
        <v>2.1390376586466426</v>
      </c>
      <c r="AJ77" s="4">
        <v>4.7020411084008442</v>
      </c>
      <c r="AK77" s="4">
        <v>1286.8215096516803</v>
      </c>
      <c r="AL77" s="4">
        <v>8.3476166138688335</v>
      </c>
      <c r="AM77" s="46">
        <v>16.281025750316935</v>
      </c>
      <c r="AO77" s="72">
        <v>1130</v>
      </c>
      <c r="AP77" s="3">
        <v>186.53698219479745</v>
      </c>
      <c r="AQ77" s="4">
        <v>934</v>
      </c>
      <c r="AR77" s="3">
        <v>154.18189501764672</v>
      </c>
      <c r="AS77" s="87">
        <v>0</v>
      </c>
      <c r="AT77" s="67">
        <v>0</v>
      </c>
    </row>
    <row r="78" spans="1:46" hidden="1">
      <c r="A78" s="5"/>
      <c r="B78" s="43" t="s">
        <v>175</v>
      </c>
      <c r="C78" s="16">
        <v>1065.9999999999998</v>
      </c>
      <c r="D78" s="79" t="s">
        <v>261</v>
      </c>
      <c r="F78" s="43" t="s">
        <v>271</v>
      </c>
      <c r="G78" s="16">
        <f t="shared" si="0"/>
        <v>73.92146259217877</v>
      </c>
      <c r="H78" s="16">
        <f t="shared" si="1"/>
        <v>73.802545870996326</v>
      </c>
      <c r="I78" s="16">
        <f t="shared" si="2"/>
        <v>64.573966231010274</v>
      </c>
      <c r="J78" s="44">
        <f t="shared" si="3"/>
        <v>14.846329909410347</v>
      </c>
      <c r="L78" s="45">
        <v>73.92146259217877</v>
      </c>
      <c r="M78" s="4">
        <v>1454.0590512391941</v>
      </c>
      <c r="N78" s="4">
        <v>32.613046576131246</v>
      </c>
      <c r="O78" s="4">
        <v>55.947922462897104</v>
      </c>
      <c r="P78" s="4">
        <v>22196.983456141774</v>
      </c>
      <c r="Q78" s="4">
        <v>104.47480512999303</v>
      </c>
      <c r="R78" s="46">
        <v>200.6889451206977</v>
      </c>
      <c r="S78" s="38">
        <v>73.802545870996326</v>
      </c>
      <c r="T78" s="4">
        <v>1452.4606860947983</v>
      </c>
      <c r="U78" s="4">
        <v>32.578032949697707</v>
      </c>
      <c r="V78" s="4">
        <v>55.855130248100636</v>
      </c>
      <c r="W78" s="4">
        <v>22178.559098939477</v>
      </c>
      <c r="X78" s="4">
        <v>104.3152482014048</v>
      </c>
      <c r="Y78" s="46">
        <v>200.37465357829871</v>
      </c>
      <c r="Z78" s="38">
        <v>64.573966231010274</v>
      </c>
      <c r="AA78" s="4">
        <v>1328.4189207134411</v>
      </c>
      <c r="AB78" s="4">
        <v>29.86078648668061</v>
      </c>
      <c r="AC78" s="4">
        <v>49.996426288229522</v>
      </c>
      <c r="AD78" s="4">
        <v>20748.729499988116</v>
      </c>
      <c r="AE78" s="4">
        <v>91.932769034922046</v>
      </c>
      <c r="AF78" s="46">
        <v>175.98393290956068</v>
      </c>
      <c r="AG78" s="38">
        <v>14.846329909410347</v>
      </c>
      <c r="AH78" s="4">
        <v>235.1165920921656</v>
      </c>
      <c r="AI78" s="4">
        <v>5.2091858275277056</v>
      </c>
      <c r="AJ78" s="4">
        <v>12.793325980722747</v>
      </c>
      <c r="AK78" s="4">
        <v>3136.7404531694492</v>
      </c>
      <c r="AL78" s="4">
        <v>20.329031506538762</v>
      </c>
      <c r="AM78" s="46">
        <v>39.649216109418241</v>
      </c>
      <c r="AO78" s="72">
        <v>1910</v>
      </c>
      <c r="AP78" s="3">
        <v>129.46979205388979</v>
      </c>
      <c r="AQ78" s="4">
        <v>2960</v>
      </c>
      <c r="AR78" s="3">
        <v>200.64428506780828</v>
      </c>
      <c r="AS78" s="87">
        <v>0</v>
      </c>
      <c r="AT78" s="67">
        <v>0</v>
      </c>
    </row>
    <row r="79" spans="1:46" hidden="1">
      <c r="A79" s="5"/>
      <c r="B79" s="43" t="s">
        <v>174</v>
      </c>
      <c r="C79" s="16">
        <v>405</v>
      </c>
      <c r="D79" s="79" t="s">
        <v>260</v>
      </c>
      <c r="F79" s="43" t="s">
        <v>271</v>
      </c>
      <c r="G79" s="16">
        <f t="shared" si="0"/>
        <v>38.287669228465219</v>
      </c>
      <c r="H79" s="16">
        <f t="shared" si="1"/>
        <v>32.694571912240207</v>
      </c>
      <c r="I79" s="16">
        <f t="shared" si="2"/>
        <v>25.323876501066518</v>
      </c>
      <c r="J79" s="44">
        <f t="shared" si="3"/>
        <v>6.8509119567800223</v>
      </c>
      <c r="L79" s="45">
        <v>38.287669228465219</v>
      </c>
      <c r="M79" s="4">
        <v>847.3271764954311</v>
      </c>
      <c r="N79" s="4">
        <v>19.110989432938162</v>
      </c>
      <c r="O79" s="4">
        <v>28.623566481776223</v>
      </c>
      <c r="P79" s="4">
        <v>13692.193260487265</v>
      </c>
      <c r="Q79" s="4">
        <v>55.194901885428592</v>
      </c>
      <c r="R79" s="46">
        <v>105.03468753461195</v>
      </c>
      <c r="S79" s="38">
        <v>32.694571912240207</v>
      </c>
      <c r="T79" s="4">
        <v>702.33123348085553</v>
      </c>
      <c r="U79" s="4">
        <v>15.819402335632084</v>
      </c>
      <c r="V79" s="4">
        <v>24.522104915183377</v>
      </c>
      <c r="W79" s="4">
        <v>11197.694530796483</v>
      </c>
      <c r="X79" s="4">
        <v>46.888243334260608</v>
      </c>
      <c r="Y79" s="46">
        <v>89.446124464930747</v>
      </c>
      <c r="Z79" s="38">
        <v>25.323876501066518</v>
      </c>
      <c r="AA79" s="4">
        <v>511.25268229668711</v>
      </c>
      <c r="AB79" s="4">
        <v>11.481683082435309</v>
      </c>
      <c r="AC79" s="4">
        <v>19.705688777552261</v>
      </c>
      <c r="AD79" s="4">
        <v>7910.3942568008961</v>
      </c>
      <c r="AE79" s="4">
        <v>35.941562702105223</v>
      </c>
      <c r="AF79" s="46">
        <v>68.903204542693473</v>
      </c>
      <c r="AG79" s="38">
        <v>6.8509119567800223</v>
      </c>
      <c r="AH79" s="4">
        <v>105.22752326434879</v>
      </c>
      <c r="AI79" s="4">
        <v>2.3268138047062452</v>
      </c>
      <c r="AJ79" s="4">
        <v>5.8849306735067692</v>
      </c>
      <c r="AK79" s="4">
        <v>1370.5916023463633</v>
      </c>
      <c r="AL79" s="4">
        <v>9.3433561841611645</v>
      </c>
      <c r="AM79" s="46">
        <v>18.258555759471754</v>
      </c>
      <c r="AO79" s="72">
        <v>1380</v>
      </c>
      <c r="AP79" s="3">
        <v>253.11802893689327</v>
      </c>
      <c r="AQ79" s="4">
        <v>930</v>
      </c>
      <c r="AR79" s="3">
        <v>170.57954124008026</v>
      </c>
      <c r="AS79" s="87">
        <v>0</v>
      </c>
      <c r="AT79" s="67">
        <v>0</v>
      </c>
    </row>
    <row r="80" spans="1:46" hidden="1">
      <c r="A80" s="5"/>
      <c r="B80" s="43" t="s">
        <v>173</v>
      </c>
      <c r="C80" s="16">
        <v>810</v>
      </c>
      <c r="D80" s="79" t="s">
        <v>261</v>
      </c>
      <c r="F80" s="43" t="s">
        <v>271</v>
      </c>
      <c r="G80" s="16">
        <f t="shared" si="0"/>
        <v>57.68363245102632</v>
      </c>
      <c r="H80" s="16">
        <f t="shared" si="1"/>
        <v>56.773085285288502</v>
      </c>
      <c r="I80" s="16">
        <f t="shared" si="2"/>
        <v>40.9612520254842</v>
      </c>
      <c r="J80" s="44">
        <f t="shared" si="3"/>
        <v>9.3955034692403672</v>
      </c>
      <c r="L80" s="45">
        <v>57.68363245102632</v>
      </c>
      <c r="M80" s="4">
        <v>1192.4098635696184</v>
      </c>
      <c r="N80" s="4">
        <v>26.809708512307424</v>
      </c>
      <c r="O80" s="4">
        <v>43.440745750668846</v>
      </c>
      <c r="P80" s="4">
        <v>18666.402587433371</v>
      </c>
      <c r="Q80" s="4">
        <v>82.188966447334266</v>
      </c>
      <c r="R80" s="46">
        <v>157.27183339986794</v>
      </c>
      <c r="S80" s="38">
        <v>56.773085285288502</v>
      </c>
      <c r="T80" s="4">
        <v>1180.1711570397715</v>
      </c>
      <c r="U80" s="4">
        <v>26.541608635399921</v>
      </c>
      <c r="V80" s="4">
        <v>42.730234332717586</v>
      </c>
      <c r="W80" s="4">
        <v>18525.327000549758</v>
      </c>
      <c r="X80" s="4">
        <v>80.967236587519622</v>
      </c>
      <c r="Y80" s="46">
        <v>154.86529821876658</v>
      </c>
      <c r="Z80" s="38">
        <v>40.9612520254842</v>
      </c>
      <c r="AA80" s="4">
        <v>843.16862681180987</v>
      </c>
      <c r="AB80" s="4">
        <v>18.95366850131327</v>
      </c>
      <c r="AC80" s="4">
        <v>33.512651769640911</v>
      </c>
      <c r="AD80" s="4">
        <v>13173.199531275472</v>
      </c>
      <c r="AE80" s="4">
        <v>58.321647259020324</v>
      </c>
      <c r="AF80" s="46">
        <v>111.63791502349929</v>
      </c>
      <c r="AG80" s="38">
        <v>9.3955034692403672</v>
      </c>
      <c r="AH80" s="4">
        <v>148.79359209697438</v>
      </c>
      <c r="AI80" s="4">
        <v>3.2966345092083547</v>
      </c>
      <c r="AJ80" s="4">
        <v>9.8985551413277104</v>
      </c>
      <c r="AK80" s="4">
        <v>1984.8099496630514</v>
      </c>
      <c r="AL80" s="4">
        <v>12.865220311140289</v>
      </c>
      <c r="AM80" s="46">
        <v>25.092003803783836</v>
      </c>
      <c r="AO80" s="72">
        <v>1730</v>
      </c>
      <c r="AP80" s="3">
        <v>185.30205520330315</v>
      </c>
      <c r="AQ80" s="4">
        <v>1940</v>
      </c>
      <c r="AR80" s="3">
        <v>207.79536826266363</v>
      </c>
      <c r="AS80" s="87">
        <v>0</v>
      </c>
      <c r="AT80" s="67">
        <v>0</v>
      </c>
    </row>
    <row r="81" spans="1:46" hidden="1">
      <c r="A81" s="5"/>
      <c r="B81" s="43" t="s">
        <v>202</v>
      </c>
      <c r="C81" s="16">
        <v>3947.739130434783</v>
      </c>
      <c r="D81" s="79" t="s">
        <v>260</v>
      </c>
      <c r="F81" s="43" t="s">
        <v>271</v>
      </c>
      <c r="G81" s="16">
        <f t="shared" si="0"/>
        <v>445.72498415022915</v>
      </c>
      <c r="H81" s="16">
        <f t="shared" si="1"/>
        <v>445.72498415022915</v>
      </c>
      <c r="I81" s="16">
        <f t="shared" si="2"/>
        <v>434.41549075520004</v>
      </c>
      <c r="J81" s="44">
        <f t="shared" si="3"/>
        <v>135.82647568071303</v>
      </c>
      <c r="L81" s="45">
        <v>445.72498415022915</v>
      </c>
      <c r="M81" s="4">
        <v>8498.1519703526574</v>
      </c>
      <c r="N81" s="4">
        <v>191.1668534869784</v>
      </c>
      <c r="O81" s="4">
        <v>340.66372796028696</v>
      </c>
      <c r="P81" s="4">
        <v>125322.04748623901</v>
      </c>
      <c r="Q81" s="4">
        <v>627.11998048463136</v>
      </c>
      <c r="R81" s="46">
        <v>1207.275502062954</v>
      </c>
      <c r="S81" s="38">
        <v>445.72498415022915</v>
      </c>
      <c r="T81" s="4">
        <v>8498.1519703526574</v>
      </c>
      <c r="U81" s="4">
        <v>191.1668534869784</v>
      </c>
      <c r="V81" s="4">
        <v>340.66372796028696</v>
      </c>
      <c r="W81" s="4">
        <v>125322.04748623901</v>
      </c>
      <c r="X81" s="4">
        <v>627.11998048463136</v>
      </c>
      <c r="Y81" s="46">
        <v>1207.275502062954</v>
      </c>
      <c r="Z81" s="38">
        <v>434.41549075520004</v>
      </c>
      <c r="AA81" s="4">
        <v>8346.1405470335285</v>
      </c>
      <c r="AB81" s="4">
        <v>187.83690650434556</v>
      </c>
      <c r="AC81" s="4">
        <v>329.1340025100618</v>
      </c>
      <c r="AD81" s="4">
        <v>123569.81160204156</v>
      </c>
      <c r="AE81" s="4">
        <v>611.94542797379302</v>
      </c>
      <c r="AF81" s="46">
        <v>1177.3850199883464</v>
      </c>
      <c r="AG81" s="38">
        <v>135.82647568071303</v>
      </c>
      <c r="AH81" s="4">
        <v>2103.7806374371989</v>
      </c>
      <c r="AI81" s="4">
        <v>46.9898142552398</v>
      </c>
      <c r="AJ81" s="4">
        <v>104.7315008563088</v>
      </c>
      <c r="AK81" s="4">
        <v>26426.500787386663</v>
      </c>
      <c r="AL81" s="4">
        <v>185.57776154673678</v>
      </c>
      <c r="AM81" s="46">
        <v>362.34643314517183</v>
      </c>
      <c r="AO81" s="72">
        <v>10200</v>
      </c>
      <c r="AP81" s="3">
        <v>97.031686553405947</v>
      </c>
      <c r="AQ81" s="4">
        <v>19300</v>
      </c>
      <c r="AR81" s="3">
        <v>183.59917161575831</v>
      </c>
      <c r="AS81" s="4">
        <v>409</v>
      </c>
      <c r="AT81" s="67">
        <v>3.8907803725826504</v>
      </c>
    </row>
    <row r="82" spans="1:46" hidden="1">
      <c r="A82" s="5"/>
      <c r="B82" s="43" t="s">
        <v>172</v>
      </c>
      <c r="C82" s="16">
        <v>750</v>
      </c>
      <c r="D82" s="79" t="s">
        <v>261</v>
      </c>
      <c r="F82" s="43" t="s">
        <v>271</v>
      </c>
      <c r="G82" s="16">
        <f t="shared" si="0"/>
        <v>89.911275593145575</v>
      </c>
      <c r="H82" s="16">
        <f t="shared" si="1"/>
        <v>73.712077259099104</v>
      </c>
      <c r="I82" s="16">
        <f t="shared" si="2"/>
        <v>50.810713390390717</v>
      </c>
      <c r="J82" s="44">
        <f t="shared" si="3"/>
        <v>11.654727585889766</v>
      </c>
      <c r="L82" s="45">
        <v>89.911275593145575</v>
      </c>
      <c r="M82" s="4">
        <v>1934.1751925161384</v>
      </c>
      <c r="N82" s="4">
        <v>43.568450030253715</v>
      </c>
      <c r="O82" s="4">
        <v>67.426379017935162</v>
      </c>
      <c r="P82" s="4">
        <v>30855.978443360054</v>
      </c>
      <c r="Q82" s="4">
        <v>128.97576890509538</v>
      </c>
      <c r="R82" s="46">
        <v>246.01167080717653</v>
      </c>
      <c r="S82" s="38">
        <v>73.712077259099104</v>
      </c>
      <c r="T82" s="4">
        <v>1549.1768746917205</v>
      </c>
      <c r="U82" s="4">
        <v>34.858443643376404</v>
      </c>
      <c r="V82" s="4">
        <v>55.41577315845646</v>
      </c>
      <c r="W82" s="4">
        <v>24446.139748538328</v>
      </c>
      <c r="X82" s="4">
        <v>105.31885569090197</v>
      </c>
      <c r="Y82" s="46">
        <v>201.26637544353838</v>
      </c>
      <c r="Z82" s="38">
        <v>50.810713390390717</v>
      </c>
      <c r="AA82" s="4">
        <v>1045.9152813505275</v>
      </c>
      <c r="AB82" s="4">
        <v>23.511230011171047</v>
      </c>
      <c r="AC82" s="4">
        <v>38.281491672533377</v>
      </c>
      <c r="AD82" s="4">
        <v>16340.861597012279</v>
      </c>
      <c r="AE82" s="4">
        <v>72.345557474712706</v>
      </c>
      <c r="AF82" s="46">
        <v>138.48214916729157</v>
      </c>
      <c r="AG82" s="38">
        <v>11.654727585889766</v>
      </c>
      <c r="AH82" s="4">
        <v>184.57220393708656</v>
      </c>
      <c r="AI82" s="4">
        <v>4.0893367003538756</v>
      </c>
      <c r="AJ82" s="4">
        <v>8.9891962366486737</v>
      </c>
      <c r="AK82" s="4">
        <v>2462.1340625693892</v>
      </c>
      <c r="AL82" s="4">
        <v>15.958768321808062</v>
      </c>
      <c r="AM82" s="46">
        <v>31.12557990619414</v>
      </c>
      <c r="AO82" s="72">
        <v>3010</v>
      </c>
      <c r="AP82" s="3">
        <v>259.90734864282598</v>
      </c>
      <c r="AQ82" s="4">
        <v>2540</v>
      </c>
      <c r="AR82" s="3">
        <v>219.32380915374685</v>
      </c>
      <c r="AS82" s="87">
        <v>0</v>
      </c>
      <c r="AT82" s="67">
        <v>0</v>
      </c>
    </row>
    <row r="83" spans="1:46" hidden="1">
      <c r="A83" s="5"/>
      <c r="B83" s="43" t="s">
        <v>171</v>
      </c>
      <c r="C83" s="16">
        <v>37.4</v>
      </c>
      <c r="D83" s="79" t="s">
        <v>260</v>
      </c>
      <c r="F83" s="43" t="s">
        <v>271</v>
      </c>
      <c r="G83" s="16">
        <f t="shared" ref="G83:G150" si="4">+L83</f>
        <v>5.7837241613856429</v>
      </c>
      <c r="H83" s="16">
        <f t="shared" ref="H83:H150" si="5">+S83</f>
        <v>3.9222067094579538</v>
      </c>
      <c r="I83" s="16">
        <f t="shared" ref="I83:I150" si="6">+Z83</f>
        <v>2.9006222636602281</v>
      </c>
      <c r="J83" s="44">
        <f t="shared" ref="J83:J150" si="7">+AG83</f>
        <v>0.85130025685987265</v>
      </c>
      <c r="L83" s="45">
        <v>5.7837241613856429</v>
      </c>
      <c r="M83" s="4">
        <v>129.36851785126154</v>
      </c>
      <c r="N83" s="4">
        <v>3.1301804501382042</v>
      </c>
      <c r="O83" s="4">
        <v>4.7670920647358113</v>
      </c>
      <c r="P83" s="4">
        <v>2161.5434064490018</v>
      </c>
      <c r="Q83" s="4">
        <v>8.467220040296457</v>
      </c>
      <c r="R83" s="46">
        <v>16.000217984072233</v>
      </c>
      <c r="S83" s="38">
        <v>3.9222067094579538</v>
      </c>
      <c r="T83" s="4">
        <v>85.991509136314235</v>
      </c>
      <c r="U83" s="4">
        <v>2.0771989080107005</v>
      </c>
      <c r="V83" s="4">
        <v>3.3614256893800638</v>
      </c>
      <c r="W83" s="4">
        <v>1404.4361051124022</v>
      </c>
      <c r="X83" s="4">
        <v>5.7110962594806089</v>
      </c>
      <c r="Y83" s="46">
        <v>10.819387327306405</v>
      </c>
      <c r="Z83" s="38">
        <v>2.9006222636602281</v>
      </c>
      <c r="AA83" s="4">
        <v>62.186587317002768</v>
      </c>
      <c r="AB83" s="4">
        <v>1.4993318759097596</v>
      </c>
      <c r="AC83" s="4">
        <v>2.5900083150453548</v>
      </c>
      <c r="AD83" s="4">
        <v>988.94226053715079</v>
      </c>
      <c r="AE83" s="4">
        <v>4.1985597091200466</v>
      </c>
      <c r="AF83" s="46">
        <v>7.9761929163256298</v>
      </c>
      <c r="AG83" s="38">
        <v>0.85130025685987265</v>
      </c>
      <c r="AH83" s="4">
        <v>16.038375836689237</v>
      </c>
      <c r="AI83" s="4">
        <v>0.38212485772276367</v>
      </c>
      <c r="AJ83" s="4">
        <v>0.92380743273847032</v>
      </c>
      <c r="AK83" s="4">
        <v>212.12007035817572</v>
      </c>
      <c r="AL83" s="4">
        <v>1.1929031084120636</v>
      </c>
      <c r="AM83" s="46">
        <v>2.3013700217127848</v>
      </c>
      <c r="AO83" s="72">
        <v>363</v>
      </c>
      <c r="AP83" s="3">
        <v>327.55305953506956</v>
      </c>
      <c r="AQ83" s="4">
        <v>134</v>
      </c>
      <c r="AR83" s="3">
        <v>120.91490351983285</v>
      </c>
      <c r="AS83" s="87">
        <v>0</v>
      </c>
      <c r="AT83" s="67">
        <v>0</v>
      </c>
    </row>
    <row r="84" spans="1:46" hidden="1">
      <c r="A84" s="5"/>
      <c r="B84" s="43" t="s">
        <v>170</v>
      </c>
      <c r="C84" s="16">
        <v>0</v>
      </c>
      <c r="D84" s="79" t="s">
        <v>260</v>
      </c>
      <c r="F84" s="43" t="s">
        <v>271</v>
      </c>
      <c r="G84" s="16">
        <f t="shared" si="4"/>
        <v>25.426275792389827</v>
      </c>
      <c r="H84" s="16">
        <f t="shared" si="5"/>
        <v>25.426275792389827</v>
      </c>
      <c r="I84" s="16">
        <f t="shared" si="6"/>
        <v>24.129644945802333</v>
      </c>
      <c r="J84" s="44">
        <f t="shared" si="7"/>
        <v>6.7165803497843353</v>
      </c>
      <c r="L84" s="45">
        <v>25.426275792389827</v>
      </c>
      <c r="M84" s="4">
        <v>525.4644753921043</v>
      </c>
      <c r="N84" s="4">
        <v>11.814205620669377</v>
      </c>
      <c r="O84" s="4">
        <v>19.148688555488619</v>
      </c>
      <c r="P84" s="4">
        <v>8227.2397576873791</v>
      </c>
      <c r="Q84" s="4">
        <v>36.226489699715124</v>
      </c>
      <c r="R84" s="46">
        <v>69.322138053565695</v>
      </c>
      <c r="S84" s="38">
        <v>25.426275792389827</v>
      </c>
      <c r="T84" s="4">
        <v>525.4644753921043</v>
      </c>
      <c r="U84" s="4">
        <v>11.814205620669377</v>
      </c>
      <c r="V84" s="4">
        <v>19.148688555488619</v>
      </c>
      <c r="W84" s="4">
        <v>8227.2397576873791</v>
      </c>
      <c r="X84" s="4">
        <v>36.226489699715124</v>
      </c>
      <c r="Y84" s="46">
        <v>69.322138053565695</v>
      </c>
      <c r="Z84" s="38">
        <v>24.129644945802333</v>
      </c>
      <c r="AA84" s="4">
        <v>491.85050414984568</v>
      </c>
      <c r="AB84" s="4">
        <v>11.051126932191085</v>
      </c>
      <c r="AC84" s="4">
        <v>18.197859116510308</v>
      </c>
      <c r="AD84" s="4">
        <v>7648.9476564025354</v>
      </c>
      <c r="AE84" s="4">
        <v>34.300782153331198</v>
      </c>
      <c r="AF84" s="46">
        <v>65.708288591034716</v>
      </c>
      <c r="AG84" s="38">
        <v>6.7165803497843353</v>
      </c>
      <c r="AH84" s="4">
        <v>103.1642384944596</v>
      </c>
      <c r="AI84" s="4">
        <v>2.2811900046139657</v>
      </c>
      <c r="AJ84" s="4">
        <v>5.1925086259316977</v>
      </c>
      <c r="AK84" s="4">
        <v>1345.4722160890974</v>
      </c>
      <c r="AL84" s="4">
        <v>9.1602303399176499</v>
      </c>
      <c r="AM84" s="46">
        <v>17.900622080418231</v>
      </c>
      <c r="AO84" s="72">
        <v>762</v>
      </c>
      <c r="AP84" s="3">
        <v>142.56047594993547</v>
      </c>
      <c r="AQ84" s="4">
        <v>856</v>
      </c>
      <c r="AR84" s="3">
        <v>160.14667639520309</v>
      </c>
      <c r="AS84" s="87">
        <v>0</v>
      </c>
      <c r="AT84" s="67">
        <v>0</v>
      </c>
    </row>
    <row r="85" spans="1:46" hidden="1">
      <c r="A85" s="5"/>
      <c r="B85" s="43" t="s">
        <v>201</v>
      </c>
      <c r="C85" s="16">
        <v>780</v>
      </c>
      <c r="D85" s="79" t="s">
        <v>261</v>
      </c>
      <c r="F85" s="43" t="s">
        <v>271</v>
      </c>
      <c r="G85" s="16">
        <f t="shared" si="4"/>
        <v>91.077609023114633</v>
      </c>
      <c r="H85" s="16">
        <f t="shared" si="5"/>
        <v>79.628854057079607</v>
      </c>
      <c r="I85" s="16">
        <f t="shared" si="6"/>
        <v>55.177244018797111</v>
      </c>
      <c r="J85" s="44">
        <f t="shared" si="7"/>
        <v>12.882850752436898</v>
      </c>
      <c r="L85" s="45">
        <v>91.077609023114633</v>
      </c>
      <c r="M85" s="4">
        <v>1951.1625542473939</v>
      </c>
      <c r="N85" s="4">
        <v>44.053279432356121</v>
      </c>
      <c r="O85" s="4">
        <v>68.625035686169184</v>
      </c>
      <c r="P85" s="4">
        <v>30778.014943338112</v>
      </c>
      <c r="Q85" s="4">
        <v>130.58905980179165</v>
      </c>
      <c r="R85" s="46">
        <v>249.14627379657588</v>
      </c>
      <c r="S85" s="38">
        <v>79.628854057079607</v>
      </c>
      <c r="T85" s="4">
        <v>1672.6369401265965</v>
      </c>
      <c r="U85" s="4">
        <v>37.746052222777756</v>
      </c>
      <c r="V85" s="4">
        <v>60.160768451728188</v>
      </c>
      <c r="W85" s="4">
        <v>26097.977155833927</v>
      </c>
      <c r="X85" s="4">
        <v>113.79572272610787</v>
      </c>
      <c r="Y85" s="46">
        <v>217.44837682448355</v>
      </c>
      <c r="Z85" s="38">
        <v>55.177244018797111</v>
      </c>
      <c r="AA85" s="4">
        <v>1135.3084081592306</v>
      </c>
      <c r="AB85" s="4">
        <v>25.630719513930803</v>
      </c>
      <c r="AC85" s="4">
        <v>41.521420586902067</v>
      </c>
      <c r="AD85" s="4">
        <v>17444.034021743035</v>
      </c>
      <c r="AE85" s="4">
        <v>78.590385861438079</v>
      </c>
      <c r="AF85" s="46">
        <v>150.41414138492158</v>
      </c>
      <c r="AG85" s="38">
        <v>12.882850752436898</v>
      </c>
      <c r="AH85" s="4">
        <v>205.87470528117791</v>
      </c>
      <c r="AI85" s="4">
        <v>4.6162769176551688</v>
      </c>
      <c r="AJ85" s="4">
        <v>9.9049570632140913</v>
      </c>
      <c r="AK85" s="4">
        <v>2625.8233926609346</v>
      </c>
      <c r="AL85" s="4">
        <v>17.677412638825814</v>
      </c>
      <c r="AM85" s="46">
        <v>34.444250646665438</v>
      </c>
      <c r="AO85" s="72">
        <v>2990</v>
      </c>
      <c r="AP85" s="3">
        <v>241.81160401319917</v>
      </c>
      <c r="AQ85" s="4">
        <v>2590</v>
      </c>
      <c r="AR85" s="3">
        <v>209.46222554989495</v>
      </c>
      <c r="AS85" s="4">
        <v>52.2</v>
      </c>
      <c r="AT85" s="67">
        <v>4.2215938894612037</v>
      </c>
    </row>
    <row r="86" spans="1:46" hidden="1">
      <c r="A86" s="5"/>
      <c r="B86" s="43" t="s">
        <v>169</v>
      </c>
      <c r="C86" s="16">
        <v>838</v>
      </c>
      <c r="D86" s="79" t="s">
        <v>261</v>
      </c>
      <c r="F86" s="43" t="s">
        <v>271</v>
      </c>
      <c r="G86" s="16">
        <f t="shared" si="4"/>
        <v>40.489794467550794</v>
      </c>
      <c r="H86" s="16">
        <f t="shared" si="5"/>
        <v>40.489794467550794</v>
      </c>
      <c r="I86" s="16">
        <f t="shared" si="6"/>
        <v>34.711920395024769</v>
      </c>
      <c r="J86" s="44">
        <f t="shared" si="7"/>
        <v>10.722349379018585</v>
      </c>
      <c r="L86" s="45">
        <v>40.489794467550794</v>
      </c>
      <c r="M86" s="4">
        <v>727.93392596996534</v>
      </c>
      <c r="N86" s="4">
        <v>16.24948108422219</v>
      </c>
      <c r="O86" s="4">
        <v>30.902941839612918</v>
      </c>
      <c r="P86" s="4">
        <v>10558.091627564536</v>
      </c>
      <c r="Q86" s="4">
        <v>56.437886218380847</v>
      </c>
      <c r="R86" s="46">
        <v>109.13420739314007</v>
      </c>
      <c r="S86" s="38">
        <v>40.489794467550794</v>
      </c>
      <c r="T86" s="4">
        <v>727.93392596996534</v>
      </c>
      <c r="U86" s="4">
        <v>16.24948108422219</v>
      </c>
      <c r="V86" s="4">
        <v>30.902941839612918</v>
      </c>
      <c r="W86" s="4">
        <v>10558.091627564536</v>
      </c>
      <c r="X86" s="4">
        <v>56.437886218380847</v>
      </c>
      <c r="Y86" s="46">
        <v>109.13420739314007</v>
      </c>
      <c r="Z86" s="38">
        <v>34.711920395024769</v>
      </c>
      <c r="AA86" s="4">
        <v>650.27325357332086</v>
      </c>
      <c r="AB86" s="4">
        <v>14.548254189099111</v>
      </c>
      <c r="AC86" s="4">
        <v>26.39439395270827</v>
      </c>
      <c r="AD86" s="4">
        <v>9662.8969507893507</v>
      </c>
      <c r="AE86" s="4">
        <v>48.685403374799684</v>
      </c>
      <c r="AF86" s="46">
        <v>93.863546244861865</v>
      </c>
      <c r="AG86" s="38">
        <v>10.722349379018585</v>
      </c>
      <c r="AH86" s="4">
        <v>169.8064276221196</v>
      </c>
      <c r="AI86" s="4">
        <v>3.7621897643255653</v>
      </c>
      <c r="AJ86" s="4">
        <v>8.2700605377167786</v>
      </c>
      <c r="AK86" s="4">
        <v>2261.5542579939452</v>
      </c>
      <c r="AL86" s="4">
        <v>14.681908056562344</v>
      </c>
      <c r="AM86" s="46">
        <v>28.635374714197528</v>
      </c>
      <c r="AO86" s="72">
        <v>762</v>
      </c>
      <c r="AP86" s="3">
        <v>71.518633419700066</v>
      </c>
      <c r="AQ86" s="4">
        <v>2060</v>
      </c>
      <c r="AR86" s="3">
        <v>193.34433706638075</v>
      </c>
      <c r="AS86" s="87">
        <v>0</v>
      </c>
      <c r="AT86" s="67">
        <v>0</v>
      </c>
    </row>
    <row r="87" spans="1:46" hidden="1">
      <c r="A87" s="5"/>
      <c r="B87" s="43" t="s">
        <v>159</v>
      </c>
      <c r="C87" s="16">
        <v>1462.0000000000002</v>
      </c>
      <c r="D87" s="79" t="s">
        <v>261</v>
      </c>
      <c r="F87" s="43" t="s">
        <v>271</v>
      </c>
      <c r="G87" s="16">
        <f t="shared" si="4"/>
        <v>71.069294366041177</v>
      </c>
      <c r="H87" s="16">
        <f t="shared" si="5"/>
        <v>68.629534050179416</v>
      </c>
      <c r="I87" s="16">
        <f t="shared" si="6"/>
        <v>47.683900258674356</v>
      </c>
      <c r="J87" s="44">
        <f t="shared" si="7"/>
        <v>10.937513580604243</v>
      </c>
      <c r="L87" s="45">
        <v>71.069294366041177</v>
      </c>
      <c r="M87" s="4">
        <v>1509.7470782137248</v>
      </c>
      <c r="N87" s="4">
        <v>33.988243547306105</v>
      </c>
      <c r="O87" s="4">
        <v>53.36829206386188</v>
      </c>
      <c r="P87" s="4">
        <v>23943.386413865141</v>
      </c>
      <c r="Q87" s="4">
        <v>101.72790023221084</v>
      </c>
      <c r="R87" s="46">
        <v>194.23639422901726</v>
      </c>
      <c r="S87" s="38">
        <v>68.629534050179416</v>
      </c>
      <c r="T87" s="4">
        <v>1446.4985188329133</v>
      </c>
      <c r="U87" s="4">
        <v>32.552423084659445</v>
      </c>
      <c r="V87" s="4">
        <v>51.579196934374792</v>
      </c>
      <c r="W87" s="4">
        <v>22855.263203311955</v>
      </c>
      <c r="X87" s="4">
        <v>98.104459633070363</v>
      </c>
      <c r="Y87" s="46">
        <v>187.43652013271145</v>
      </c>
      <c r="Z87" s="38">
        <v>47.683900258674356</v>
      </c>
      <c r="AA87" s="4">
        <v>981.55126403664894</v>
      </c>
      <c r="AB87" s="4">
        <v>22.064385087406674</v>
      </c>
      <c r="AC87" s="4">
        <v>35.925707569608235</v>
      </c>
      <c r="AD87" s="4">
        <v>15333.430243151472</v>
      </c>
      <c r="AE87" s="4">
        <v>67.893442214253938</v>
      </c>
      <c r="AF87" s="46">
        <v>129.9600898026741</v>
      </c>
      <c r="AG87" s="38">
        <v>10.937513580604243</v>
      </c>
      <c r="AH87" s="4">
        <v>173.21391446403504</v>
      </c>
      <c r="AI87" s="4">
        <v>3.8376852111013293</v>
      </c>
      <c r="AJ87" s="4">
        <v>8.4360149297779845</v>
      </c>
      <c r="AK87" s="4">
        <v>2308.7782492896845</v>
      </c>
      <c r="AL87" s="4">
        <v>14.976609316912683</v>
      </c>
      <c r="AM87" s="46">
        <v>29.210078649951914</v>
      </c>
      <c r="AO87" s="72">
        <v>2300</v>
      </c>
      <c r="AP87" s="3">
        <v>211.62327009477963</v>
      </c>
      <c r="AQ87" s="4">
        <v>2130</v>
      </c>
      <c r="AR87" s="3">
        <v>195.98155013125245</v>
      </c>
      <c r="AS87" s="87">
        <v>0</v>
      </c>
      <c r="AT87" s="67">
        <v>0</v>
      </c>
    </row>
    <row r="88" spans="1:46" hidden="1">
      <c r="A88" s="5"/>
      <c r="B88" s="43" t="s">
        <v>168</v>
      </c>
      <c r="C88" s="16">
        <v>38</v>
      </c>
      <c r="D88" s="79" t="s">
        <v>260</v>
      </c>
      <c r="F88" s="43" t="s">
        <v>271</v>
      </c>
      <c r="G88" s="16">
        <f t="shared" si="4"/>
        <v>1.7140382545656587</v>
      </c>
      <c r="H88" s="16">
        <f t="shared" si="5"/>
        <v>1.6584693845772027</v>
      </c>
      <c r="I88" s="16">
        <f t="shared" si="6"/>
        <v>1.4511607115050524</v>
      </c>
      <c r="J88" s="44">
        <f t="shared" si="7"/>
        <v>0.70484948844531115</v>
      </c>
      <c r="L88" s="45">
        <v>1.7140382545656587</v>
      </c>
      <c r="M88" s="4">
        <v>23.038467383029047</v>
      </c>
      <c r="N88" s="4">
        <v>0.50467835424147456</v>
      </c>
      <c r="O88" s="4">
        <v>1.3374856311669674</v>
      </c>
      <c r="P88" s="4">
        <v>265.56444498718304</v>
      </c>
      <c r="Q88" s="4">
        <v>2.2998168521787594</v>
      </c>
      <c r="R88" s="46">
        <v>4.5301259688436124</v>
      </c>
      <c r="S88" s="38">
        <v>1.6584693845772027</v>
      </c>
      <c r="T88" s="4">
        <v>22.291563633751156</v>
      </c>
      <c r="U88" s="4">
        <v>0.48831675567263816</v>
      </c>
      <c r="V88" s="4">
        <v>1.2941245422579111</v>
      </c>
      <c r="W88" s="4">
        <v>256.95488444923069</v>
      </c>
      <c r="X88" s="4">
        <v>2.2252571255708102</v>
      </c>
      <c r="Y88" s="46">
        <v>4.3832599462659605</v>
      </c>
      <c r="Z88" s="38">
        <v>1.4511607115050524</v>
      </c>
      <c r="AA88" s="4">
        <v>19.505118179532261</v>
      </c>
      <c r="AB88" s="4">
        <v>0.42727716121355835</v>
      </c>
      <c r="AC88" s="4">
        <v>1.1323589744756721</v>
      </c>
      <c r="AD88" s="4">
        <v>224.83552389307684</v>
      </c>
      <c r="AE88" s="4">
        <v>1.9470999848744592</v>
      </c>
      <c r="AF88" s="46">
        <v>3.8353524529827157</v>
      </c>
      <c r="AG88" s="38">
        <v>0.70484948844531115</v>
      </c>
      <c r="AH88" s="4">
        <v>9.4739145443442396</v>
      </c>
      <c r="AI88" s="4">
        <v>0.20753462116087118</v>
      </c>
      <c r="AJ88" s="4">
        <v>0.55000293045961213</v>
      </c>
      <c r="AK88" s="4">
        <v>109.20582589092302</v>
      </c>
      <c r="AL88" s="4">
        <v>0.94573427836759427</v>
      </c>
      <c r="AM88" s="46">
        <v>1.862885477163033</v>
      </c>
      <c r="AO88" s="72">
        <v>0</v>
      </c>
      <c r="AP88" s="3">
        <v>0</v>
      </c>
      <c r="AQ88" s="4">
        <v>137</v>
      </c>
      <c r="AR88" s="3">
        <v>206.7012234901909</v>
      </c>
      <c r="AS88" s="87">
        <v>0</v>
      </c>
      <c r="AT88" s="67">
        <v>0</v>
      </c>
    </row>
    <row r="89" spans="1:46" hidden="1">
      <c r="A89" s="5"/>
      <c r="B89" s="43" t="s">
        <v>167</v>
      </c>
      <c r="C89" s="16">
        <v>354</v>
      </c>
      <c r="D89" s="79" t="s">
        <v>261</v>
      </c>
      <c r="F89" s="43" t="s">
        <v>271</v>
      </c>
      <c r="G89" s="16">
        <f t="shared" si="4"/>
        <v>16.305650932941074</v>
      </c>
      <c r="H89" s="16">
        <f t="shared" si="5"/>
        <v>16.094817469500487</v>
      </c>
      <c r="I89" s="16">
        <f t="shared" si="6"/>
        <v>14.091240913050742</v>
      </c>
      <c r="J89" s="44">
        <f t="shared" si="7"/>
        <v>3.502861004492698</v>
      </c>
      <c r="L89" s="45">
        <v>16.305650932941074</v>
      </c>
      <c r="M89" s="4">
        <v>362.72806961217213</v>
      </c>
      <c r="N89" s="4">
        <v>8.5714240697137001</v>
      </c>
      <c r="O89" s="4">
        <v>14.677832808777726</v>
      </c>
      <c r="P89" s="4">
        <v>5510.5709158240315</v>
      </c>
      <c r="Q89" s="4">
        <v>23.513502791759656</v>
      </c>
      <c r="R89" s="46">
        <v>44.744289995900743</v>
      </c>
      <c r="S89" s="38">
        <v>16.094817469500487</v>
      </c>
      <c r="T89" s="4">
        <v>358.32716574241414</v>
      </c>
      <c r="U89" s="4">
        <v>8.4687487880053869</v>
      </c>
      <c r="V89" s="4">
        <v>14.448105681305719</v>
      </c>
      <c r="W89" s="4">
        <v>5457.7059377807191</v>
      </c>
      <c r="X89" s="4">
        <v>23.217360767211645</v>
      </c>
      <c r="Y89" s="46">
        <v>44.173635049390377</v>
      </c>
      <c r="Z89" s="38">
        <v>14.091240913050742</v>
      </c>
      <c r="AA89" s="4">
        <v>316.50483034677654</v>
      </c>
      <c r="AB89" s="4">
        <v>7.4930128493144901</v>
      </c>
      <c r="AC89" s="4">
        <v>12.264980291852719</v>
      </c>
      <c r="AD89" s="4">
        <v>4955.3234936643012</v>
      </c>
      <c r="AE89" s="4">
        <v>20.403086372240363</v>
      </c>
      <c r="AF89" s="46">
        <v>38.750630304356292</v>
      </c>
      <c r="AG89" s="38">
        <v>3.502861004492698</v>
      </c>
      <c r="AH89" s="4">
        <v>75.604371479029481</v>
      </c>
      <c r="AI89" s="4">
        <v>1.7759813530440516</v>
      </c>
      <c r="AJ89" s="4">
        <v>3.4733967234707306</v>
      </c>
      <c r="AK89" s="4">
        <v>1038.5891050945613</v>
      </c>
      <c r="AL89" s="4">
        <v>4.9881295247922814</v>
      </c>
      <c r="AM89" s="46">
        <v>9.5490089353829468</v>
      </c>
      <c r="AO89" s="72">
        <v>561</v>
      </c>
      <c r="AP89" s="3">
        <v>89.962235104514946</v>
      </c>
      <c r="AQ89" s="4">
        <v>1280</v>
      </c>
      <c r="AR89" s="3">
        <v>205.26142768944587</v>
      </c>
      <c r="AS89" s="87">
        <v>0</v>
      </c>
      <c r="AT89" s="67">
        <v>0</v>
      </c>
    </row>
    <row r="90" spans="1:46" hidden="1">
      <c r="A90" s="5"/>
      <c r="B90" s="43" t="s">
        <v>166</v>
      </c>
      <c r="C90" s="16">
        <v>520</v>
      </c>
      <c r="D90" s="79" t="s">
        <v>261</v>
      </c>
      <c r="F90" s="43" t="s">
        <v>271</v>
      </c>
      <c r="G90" s="16">
        <f t="shared" si="4"/>
        <v>38.61082539248163</v>
      </c>
      <c r="H90" s="16">
        <f t="shared" si="5"/>
        <v>38.61082539248163</v>
      </c>
      <c r="I90" s="16">
        <f t="shared" si="6"/>
        <v>30.486428034234429</v>
      </c>
      <c r="J90" s="44">
        <f t="shared" si="7"/>
        <v>6.9928365515338609</v>
      </c>
      <c r="L90" s="45">
        <v>38.61082539248163</v>
      </c>
      <c r="M90" s="4">
        <v>801.04234394563241</v>
      </c>
      <c r="N90" s="4">
        <v>18.013455114184126</v>
      </c>
      <c r="O90" s="4">
        <v>29.066370332087509</v>
      </c>
      <c r="P90" s="4">
        <v>12560.746746724479</v>
      </c>
      <c r="Q90" s="4">
        <v>55.046817663450788</v>
      </c>
      <c r="R90" s="46">
        <v>105.30407946151158</v>
      </c>
      <c r="S90" s="38">
        <v>38.61082539248163</v>
      </c>
      <c r="T90" s="4">
        <v>801.04234394563241</v>
      </c>
      <c r="U90" s="4">
        <v>18.013455114184126</v>
      </c>
      <c r="V90" s="4">
        <v>29.066370332087509</v>
      </c>
      <c r="W90" s="4">
        <v>12560.746746724479</v>
      </c>
      <c r="X90" s="4">
        <v>55.046817663450788</v>
      </c>
      <c r="Y90" s="46">
        <v>105.30407946151158</v>
      </c>
      <c r="Z90" s="38">
        <v>30.486428034234429</v>
      </c>
      <c r="AA90" s="4">
        <v>627.54916881031659</v>
      </c>
      <c r="AB90" s="4">
        <v>14.106738006702628</v>
      </c>
      <c r="AC90" s="4">
        <v>22.968895003520025</v>
      </c>
      <c r="AD90" s="4">
        <v>9802.9102700353233</v>
      </c>
      <c r="AE90" s="4">
        <v>43.407263790548043</v>
      </c>
      <c r="AF90" s="46">
        <v>83.089218806095388</v>
      </c>
      <c r="AG90" s="38">
        <v>6.9928365515338609</v>
      </c>
      <c r="AH90" s="4">
        <v>110.74332236225192</v>
      </c>
      <c r="AI90" s="4">
        <v>2.4536020202123252</v>
      </c>
      <c r="AJ90" s="4">
        <v>5.3935177419892035</v>
      </c>
      <c r="AK90" s="4">
        <v>1475.6737493695905</v>
      </c>
      <c r="AL90" s="4">
        <v>9.5751902988052695</v>
      </c>
      <c r="AM90" s="46">
        <v>18.675277249436913</v>
      </c>
      <c r="AO90" s="72">
        <v>1170</v>
      </c>
      <c r="AP90" s="3">
        <v>168.37851490149859</v>
      </c>
      <c r="AQ90" s="4">
        <v>1280</v>
      </c>
      <c r="AR90" s="3">
        <v>184.20897356745141</v>
      </c>
      <c r="AS90" s="87">
        <v>0</v>
      </c>
      <c r="AT90" s="67">
        <v>0</v>
      </c>
    </row>
    <row r="91" spans="1:46" hidden="1">
      <c r="A91" s="5"/>
      <c r="B91" s="43" t="s">
        <v>165</v>
      </c>
      <c r="C91" s="16">
        <v>820</v>
      </c>
      <c r="D91" s="79" t="s">
        <v>261</v>
      </c>
      <c r="F91" s="43" t="s">
        <v>271</v>
      </c>
      <c r="G91" s="16">
        <f t="shared" si="4"/>
        <v>27.937975195003059</v>
      </c>
      <c r="H91" s="16">
        <f t="shared" si="5"/>
        <v>27.937975195003059</v>
      </c>
      <c r="I91" s="16">
        <f t="shared" si="6"/>
        <v>27.937975195003059</v>
      </c>
      <c r="J91" s="44">
        <f t="shared" si="7"/>
        <v>10.076856774261616</v>
      </c>
      <c r="L91" s="45">
        <v>27.937975195003059</v>
      </c>
      <c r="M91" s="4">
        <v>579.95787405600959</v>
      </c>
      <c r="N91" s="4">
        <v>13.042178325041876</v>
      </c>
      <c r="O91" s="4">
        <v>21.030527184158153</v>
      </c>
      <c r="P91" s="4">
        <v>9095.4495694658708</v>
      </c>
      <c r="Q91" s="4">
        <v>39.834571928156123</v>
      </c>
      <c r="R91" s="46">
        <v>76.199682034231699</v>
      </c>
      <c r="S91" s="38">
        <v>27.937975195003059</v>
      </c>
      <c r="T91" s="4">
        <v>579.95787405600959</v>
      </c>
      <c r="U91" s="4">
        <v>13.042178325041876</v>
      </c>
      <c r="V91" s="4">
        <v>21.030527184158153</v>
      </c>
      <c r="W91" s="4">
        <v>9095.4495694658708</v>
      </c>
      <c r="X91" s="4">
        <v>39.834571928156123</v>
      </c>
      <c r="Y91" s="46">
        <v>76.199682034231699</v>
      </c>
      <c r="Z91" s="38">
        <v>27.937975195003059</v>
      </c>
      <c r="AA91" s="4">
        <v>579.95787405600959</v>
      </c>
      <c r="AB91" s="4">
        <v>13.042178325041876</v>
      </c>
      <c r="AC91" s="4">
        <v>21.030527184158153</v>
      </c>
      <c r="AD91" s="4">
        <v>9095.4495694658708</v>
      </c>
      <c r="AE91" s="4">
        <v>39.834571928156123</v>
      </c>
      <c r="AF91" s="46">
        <v>76.199682034231699</v>
      </c>
      <c r="AG91" s="38">
        <v>10.076856774261616</v>
      </c>
      <c r="AH91" s="4">
        <v>159.5839670963733</v>
      </c>
      <c r="AI91" s="4">
        <v>3.5357034239982745</v>
      </c>
      <c r="AJ91" s="4">
        <v>7.7721973615331619</v>
      </c>
      <c r="AK91" s="4">
        <v>2124.1289507733945</v>
      </c>
      <c r="AL91" s="4">
        <v>13.79799112884467</v>
      </c>
      <c r="AM91" s="46">
        <v>26.911449760267718</v>
      </c>
      <c r="AO91" s="72">
        <v>848</v>
      </c>
      <c r="AP91" s="3">
        <v>84.688600614751351</v>
      </c>
      <c r="AQ91" s="4">
        <v>924</v>
      </c>
      <c r="AR91" s="3">
        <v>92.278616707582842</v>
      </c>
      <c r="AS91" s="87">
        <v>0</v>
      </c>
      <c r="AT91" s="67">
        <v>0</v>
      </c>
    </row>
    <row r="92" spans="1:46" hidden="1">
      <c r="A92" s="5"/>
      <c r="B92" s="43" t="s">
        <v>200</v>
      </c>
      <c r="C92" s="16">
        <v>100</v>
      </c>
      <c r="D92" s="79" t="s">
        <v>261</v>
      </c>
      <c r="F92" s="43" t="s">
        <v>271</v>
      </c>
      <c r="G92" s="16">
        <f t="shared" si="4"/>
        <v>5.2035110747435418</v>
      </c>
      <c r="H92" s="16">
        <f t="shared" si="5"/>
        <v>5.2035110747435418</v>
      </c>
      <c r="I92" s="16">
        <f t="shared" si="6"/>
        <v>3.8509241902521536</v>
      </c>
      <c r="J92" s="44">
        <f t="shared" si="7"/>
        <v>0.97180700830691846</v>
      </c>
      <c r="L92" s="45">
        <v>5.2035110747435418</v>
      </c>
      <c r="M92" s="4">
        <v>115.00158145305664</v>
      </c>
      <c r="N92" s="4">
        <v>2.7798145247288484</v>
      </c>
      <c r="O92" s="4">
        <v>4.3916011028248807</v>
      </c>
      <c r="P92" s="4">
        <v>1897.3752424055087</v>
      </c>
      <c r="Q92" s="4">
        <v>7.5931928439481862</v>
      </c>
      <c r="R92" s="46">
        <v>14.370351588614172</v>
      </c>
      <c r="S92" s="38">
        <v>5.2035110747435418</v>
      </c>
      <c r="T92" s="4">
        <v>115.00158145305664</v>
      </c>
      <c r="U92" s="4">
        <v>2.7798145247288484</v>
      </c>
      <c r="V92" s="4">
        <v>4.3916011028248807</v>
      </c>
      <c r="W92" s="4">
        <v>1897.3752424055087</v>
      </c>
      <c r="X92" s="4">
        <v>7.5931928439481862</v>
      </c>
      <c r="Y92" s="46">
        <v>14.370351588614172</v>
      </c>
      <c r="Z92" s="38">
        <v>3.8509241902521536</v>
      </c>
      <c r="AA92" s="4">
        <v>83.483653423131599</v>
      </c>
      <c r="AB92" s="4">
        <v>2.0147134390429202</v>
      </c>
      <c r="AC92" s="4">
        <v>3.3702376440467425</v>
      </c>
      <c r="AD92" s="4">
        <v>1347.2576999241862</v>
      </c>
      <c r="AE92" s="4">
        <v>5.5905810101961455</v>
      </c>
      <c r="AF92" s="46">
        <v>10.605936922581501</v>
      </c>
      <c r="AG92" s="38">
        <v>0.97180700830691846</v>
      </c>
      <c r="AH92" s="4">
        <v>18.525978621185153</v>
      </c>
      <c r="AI92" s="4">
        <v>0.44190359398790269</v>
      </c>
      <c r="AJ92" s="4">
        <v>1.038506750562133</v>
      </c>
      <c r="AK92" s="4">
        <v>251.53056347231049</v>
      </c>
      <c r="AL92" s="4">
        <v>1.3657028703234384</v>
      </c>
      <c r="AM92" s="46">
        <v>2.6311022640872608</v>
      </c>
      <c r="AO92" s="72">
        <v>307</v>
      </c>
      <c r="AP92" s="3">
        <v>195.35980375948623</v>
      </c>
      <c r="AQ92" s="4">
        <v>155</v>
      </c>
      <c r="AR92" s="3">
        <v>98.63442860820966</v>
      </c>
      <c r="AS92" s="87">
        <v>0</v>
      </c>
      <c r="AT92" s="67">
        <v>0</v>
      </c>
    </row>
    <row r="93" spans="1:46" hidden="1">
      <c r="A93" s="5"/>
      <c r="B93" s="43" t="s">
        <v>164</v>
      </c>
      <c r="C93" s="16">
        <v>2146</v>
      </c>
      <c r="D93" s="79" t="s">
        <v>261</v>
      </c>
      <c r="F93" s="43" t="s">
        <v>271</v>
      </c>
      <c r="G93" s="16">
        <f t="shared" si="4"/>
        <v>85.655428814364214</v>
      </c>
      <c r="H93" s="16">
        <f t="shared" si="5"/>
        <v>85.655428814364214</v>
      </c>
      <c r="I93" s="16">
        <f t="shared" si="6"/>
        <v>85.12923783705476</v>
      </c>
      <c r="J93" s="44">
        <f t="shared" si="7"/>
        <v>25.060300455028546</v>
      </c>
      <c r="L93" s="45">
        <v>85.655428814364214</v>
      </c>
      <c r="M93" s="4">
        <v>1635.6903908731399</v>
      </c>
      <c r="N93" s="4">
        <v>36.932050325171616</v>
      </c>
      <c r="O93" s="4">
        <v>65.81240885073143</v>
      </c>
      <c r="P93" s="4">
        <v>23800.734145591774</v>
      </c>
      <c r="Q93" s="4">
        <v>120.58488242246742</v>
      </c>
      <c r="R93" s="46">
        <v>232.07849192974663</v>
      </c>
      <c r="S93" s="38">
        <v>85.655428814364214</v>
      </c>
      <c r="T93" s="4">
        <v>1635.6903908731399</v>
      </c>
      <c r="U93" s="4">
        <v>36.932050325171616</v>
      </c>
      <c r="V93" s="4">
        <v>65.81240885073143</v>
      </c>
      <c r="W93" s="4">
        <v>23800.734145591774</v>
      </c>
      <c r="X93" s="4">
        <v>120.58488242246742</v>
      </c>
      <c r="Y93" s="46">
        <v>232.07849192974663</v>
      </c>
      <c r="Z93" s="38">
        <v>85.12923783705476</v>
      </c>
      <c r="AA93" s="4">
        <v>1628.6178336325431</v>
      </c>
      <c r="AB93" s="4">
        <v>36.777119596094899</v>
      </c>
      <c r="AC93" s="4">
        <v>64.462745672730307</v>
      </c>
      <c r="AD93" s="4">
        <v>23719.208768620618</v>
      </c>
      <c r="AE93" s="4">
        <v>119.87886382932501</v>
      </c>
      <c r="AF93" s="46">
        <v>230.68779285723102</v>
      </c>
      <c r="AG93" s="38">
        <v>25.060300455028546</v>
      </c>
      <c r="AH93" s="4">
        <v>400.47673217520196</v>
      </c>
      <c r="AI93" s="4">
        <v>8.9797893931332542</v>
      </c>
      <c r="AJ93" s="4">
        <v>19.267567774263725</v>
      </c>
      <c r="AK93" s="4">
        <v>5117.5138057169024</v>
      </c>
      <c r="AL93" s="4">
        <v>34.387322124585239</v>
      </c>
      <c r="AM93" s="46">
        <v>67.002929200353933</v>
      </c>
      <c r="AO93" s="72">
        <v>1940</v>
      </c>
      <c r="AP93" s="3">
        <v>80.655387384915358</v>
      </c>
      <c r="AQ93" s="4">
        <v>3650</v>
      </c>
      <c r="AR93" s="3">
        <v>151.74853812110365</v>
      </c>
      <c r="AS93" s="4">
        <v>142</v>
      </c>
      <c r="AT93" s="67">
        <v>5.9036417570401962</v>
      </c>
    </row>
    <row r="94" spans="1:46" ht="15" thickBot="1">
      <c r="A94" s="5"/>
      <c r="B94" s="43" t="s">
        <v>163</v>
      </c>
      <c r="C94" s="16">
        <v>203.90000000000003</v>
      </c>
      <c r="D94" s="79" t="s">
        <v>261</v>
      </c>
      <c r="F94" s="43" t="s">
        <v>274</v>
      </c>
      <c r="G94" s="16">
        <f t="shared" si="4"/>
        <v>44.118221673357901</v>
      </c>
      <c r="H94" s="16">
        <f t="shared" si="5"/>
        <v>41.069120273433867</v>
      </c>
      <c r="I94" s="16">
        <f t="shared" si="6"/>
        <v>35.919840329383675</v>
      </c>
      <c r="J94" s="44">
        <f t="shared" si="7"/>
        <v>8.283821761047804</v>
      </c>
      <c r="L94" s="45">
        <v>44.118221673357901</v>
      </c>
      <c r="M94" s="4">
        <v>848.54787925998539</v>
      </c>
      <c r="N94" s="4">
        <v>19.010303857889816</v>
      </c>
      <c r="O94" s="4">
        <v>33.463720578064269</v>
      </c>
      <c r="P94" s="4">
        <v>12797.810979421138</v>
      </c>
      <c r="Q94" s="4">
        <v>62.131813627556674</v>
      </c>
      <c r="R94" s="46">
        <v>119.55372827291512</v>
      </c>
      <c r="S94" s="38">
        <v>41.069120273433867</v>
      </c>
      <c r="T94" s="4">
        <v>807.56476644871452</v>
      </c>
      <c r="U94" s="4">
        <v>18.112531901908017</v>
      </c>
      <c r="V94" s="4">
        <v>31.084468365048235</v>
      </c>
      <c r="W94" s="4">
        <v>12325.398582076099</v>
      </c>
      <c r="X94" s="4">
        <v>58.040671107914307</v>
      </c>
      <c r="Y94" s="46">
        <v>111.49509049360051</v>
      </c>
      <c r="Z94" s="38">
        <v>35.919840329383675</v>
      </c>
      <c r="AA94" s="4">
        <v>738.35305677940653</v>
      </c>
      <c r="AB94" s="4">
        <v>16.59638713631152</v>
      </c>
      <c r="AC94" s="4">
        <v>27.066420391102298</v>
      </c>
      <c r="AD94" s="4">
        <v>11527.595110197439</v>
      </c>
      <c r="AE94" s="4">
        <v>51.13160664545655</v>
      </c>
      <c r="AF94" s="46">
        <v>97.885775337855378</v>
      </c>
      <c r="AG94" s="38">
        <v>8.283821761047804</v>
      </c>
      <c r="AH94" s="4">
        <v>131.1882434137446</v>
      </c>
      <c r="AI94" s="4">
        <v>2.9065747008669085</v>
      </c>
      <c r="AJ94" s="4">
        <v>6.3892440943564415</v>
      </c>
      <c r="AK94" s="4">
        <v>1749.9255251010154</v>
      </c>
      <c r="AL94" s="4">
        <v>11.34299780533739</v>
      </c>
      <c r="AM94" s="46">
        <v>22.123100808393342</v>
      </c>
      <c r="AO94" s="72">
        <v>1060</v>
      </c>
      <c r="AP94" s="3">
        <v>128.77433318585028</v>
      </c>
      <c r="AQ94" s="4">
        <v>1890</v>
      </c>
      <c r="AR94" s="3">
        <v>229.60706577477077</v>
      </c>
      <c r="AS94" s="87">
        <v>0</v>
      </c>
      <c r="AT94" s="67">
        <v>0</v>
      </c>
    </row>
    <row r="95" spans="1:46" ht="15" hidden="1" thickBot="1">
      <c r="A95" s="5"/>
      <c r="B95" s="43" t="s">
        <v>162</v>
      </c>
      <c r="C95" s="16">
        <v>60</v>
      </c>
      <c r="D95" s="79" t="s">
        <v>261</v>
      </c>
      <c r="F95" s="43" t="s">
        <v>271</v>
      </c>
      <c r="G95" s="16">
        <f t="shared" si="4"/>
        <v>1.5138586043974067</v>
      </c>
      <c r="H95" s="16">
        <f t="shared" si="5"/>
        <v>1.5138586043974067</v>
      </c>
      <c r="I95" s="16">
        <f t="shared" si="6"/>
        <v>1.5138586043974067</v>
      </c>
      <c r="J95" s="44">
        <f t="shared" si="7"/>
        <v>0.80270809863743353</v>
      </c>
      <c r="L95" s="45">
        <v>1.5138586043974067</v>
      </c>
      <c r="M95" s="4">
        <v>20.34784345508405</v>
      </c>
      <c r="N95" s="4">
        <v>0.44573781651984246</v>
      </c>
      <c r="O95" s="4">
        <v>1.1812829297168106</v>
      </c>
      <c r="P95" s="4">
        <v>235.75316768234603</v>
      </c>
      <c r="Q95" s="4">
        <v>2.0312780591482285</v>
      </c>
      <c r="R95" s="46">
        <v>4.0011131183923698</v>
      </c>
      <c r="S95" s="38">
        <v>1.5138586043974067</v>
      </c>
      <c r="T95" s="4">
        <v>20.34784345508405</v>
      </c>
      <c r="U95" s="4">
        <v>0.44573781651984246</v>
      </c>
      <c r="V95" s="4">
        <v>1.1812829297168106</v>
      </c>
      <c r="W95" s="4">
        <v>235.75316768234603</v>
      </c>
      <c r="X95" s="4">
        <v>2.0312780591482285</v>
      </c>
      <c r="Y95" s="46">
        <v>4.0011131183923698</v>
      </c>
      <c r="Z95" s="38">
        <v>1.5138586043974067</v>
      </c>
      <c r="AA95" s="4">
        <v>20.34784345508405</v>
      </c>
      <c r="AB95" s="4">
        <v>0.44573781651984246</v>
      </c>
      <c r="AC95" s="4">
        <v>1.1812829297168106</v>
      </c>
      <c r="AD95" s="4">
        <v>235.75316768234603</v>
      </c>
      <c r="AE95" s="4">
        <v>2.0312780591482285</v>
      </c>
      <c r="AF95" s="46">
        <v>4.0011131183923698</v>
      </c>
      <c r="AG95" s="38">
        <v>0.80270809863743353</v>
      </c>
      <c r="AH95" s="4">
        <v>10.789236645851869</v>
      </c>
      <c r="AI95" s="4">
        <v>0.23634793510445828</v>
      </c>
      <c r="AJ95" s="4">
        <v>0.62636323611165823</v>
      </c>
      <c r="AK95" s="4">
        <v>125.57109393839778</v>
      </c>
      <c r="AL95" s="4">
        <v>1.0770893686532912</v>
      </c>
      <c r="AM95" s="46">
        <v>2.1215743360354464</v>
      </c>
      <c r="AO95" s="72">
        <v>0</v>
      </c>
      <c r="AP95" s="3">
        <v>0</v>
      </c>
      <c r="AQ95" s="4">
        <v>121</v>
      </c>
      <c r="AR95" s="3">
        <v>122.5860427381548</v>
      </c>
      <c r="AS95" s="87">
        <v>0</v>
      </c>
      <c r="AT95" s="67">
        <v>0</v>
      </c>
    </row>
    <row r="96" spans="1:46" ht="15" hidden="1" thickBot="1">
      <c r="A96" s="5"/>
      <c r="B96" s="43" t="s">
        <v>161</v>
      </c>
      <c r="C96" s="16">
        <v>3210.0000000000005</v>
      </c>
      <c r="D96" s="79" t="s">
        <v>260</v>
      </c>
      <c r="F96" s="43" t="s">
        <v>271</v>
      </c>
      <c r="G96" s="16">
        <f t="shared" si="4"/>
        <v>469.69467191921535</v>
      </c>
      <c r="H96" s="16">
        <f t="shared" si="5"/>
        <v>390.33801175286942</v>
      </c>
      <c r="I96" s="16">
        <f t="shared" si="6"/>
        <v>288.77399515302528</v>
      </c>
      <c r="J96" s="44">
        <f t="shared" si="7"/>
        <v>73.601380340185216</v>
      </c>
      <c r="L96" s="45">
        <v>469.69467191921535</v>
      </c>
      <c r="M96" s="4">
        <v>10079.226688368626</v>
      </c>
      <c r="N96" s="4">
        <v>244.09634652500949</v>
      </c>
      <c r="O96" s="4">
        <v>419.62098449157679</v>
      </c>
      <c r="P96" s="4">
        <v>157001.4955335058</v>
      </c>
      <c r="Q96" s="4">
        <v>680.4076358901641</v>
      </c>
      <c r="R96" s="46">
        <v>1292.1558781247447</v>
      </c>
      <c r="S96" s="38">
        <v>390.33801175286942</v>
      </c>
      <c r="T96" s="4">
        <v>8318.1364675413442</v>
      </c>
      <c r="U96" s="4">
        <v>201.51283013507143</v>
      </c>
      <c r="V96" s="4">
        <v>353.18250215970465</v>
      </c>
      <c r="W96" s="4">
        <v>127835.62378126965</v>
      </c>
      <c r="X96" s="4">
        <v>564.47923800144679</v>
      </c>
      <c r="Y96" s="46">
        <v>1072.8710095890128</v>
      </c>
      <c r="Z96" s="38">
        <v>288.77399515302528</v>
      </c>
      <c r="AA96" s="4">
        <v>6043.8199766520811</v>
      </c>
      <c r="AB96" s="4">
        <v>146.47875355448389</v>
      </c>
      <c r="AC96" s="4">
        <v>265.19667619108384</v>
      </c>
      <c r="AD96" s="4">
        <v>89787.693031350689</v>
      </c>
      <c r="AE96" s="4">
        <v>415.74660725587052</v>
      </c>
      <c r="AF96" s="46">
        <v>791.85630182003445</v>
      </c>
      <c r="AG96" s="38">
        <v>73.601380340185216</v>
      </c>
      <c r="AH96" s="4">
        <v>1390.5956252811366</v>
      </c>
      <c r="AI96" s="4">
        <v>33.430020680447647</v>
      </c>
      <c r="AJ96" s="4">
        <v>78.61603931549763</v>
      </c>
      <c r="AK96" s="4">
        <v>17561.18359655208</v>
      </c>
      <c r="AL96" s="4">
        <v>103.30781490253629</v>
      </c>
      <c r="AM96" s="46">
        <v>199.15423852662556</v>
      </c>
      <c r="AO96" s="72">
        <v>23100</v>
      </c>
      <c r="AP96" s="3">
        <v>252.24018769290643</v>
      </c>
      <c r="AQ96" s="4">
        <v>20500</v>
      </c>
      <c r="AR96" s="3">
        <v>223.84951721664856</v>
      </c>
      <c r="AS96" s="4">
        <v>675</v>
      </c>
      <c r="AT96" s="67">
        <v>7.3706548351823304</v>
      </c>
    </row>
    <row r="97" spans="1:46" ht="15" hidden="1" thickBot="1">
      <c r="A97" s="5"/>
      <c r="B97" s="43" t="s">
        <v>160</v>
      </c>
      <c r="C97" s="16">
        <v>923</v>
      </c>
      <c r="D97" s="79" t="s">
        <v>261</v>
      </c>
      <c r="F97" s="43" t="s">
        <v>271</v>
      </c>
      <c r="G97" s="16">
        <f t="shared" si="4"/>
        <v>80.920382644319602</v>
      </c>
      <c r="H97" s="16">
        <f t="shared" si="5"/>
        <v>80.086739495685151</v>
      </c>
      <c r="I97" s="16">
        <f t="shared" si="6"/>
        <v>64.568691169942667</v>
      </c>
      <c r="J97" s="44">
        <f t="shared" si="7"/>
        <v>14.810469209146074</v>
      </c>
      <c r="L97" s="45">
        <v>80.920382644319602</v>
      </c>
      <c r="M97" s="4">
        <v>1627.6907568296724</v>
      </c>
      <c r="N97" s="4">
        <v>36.54801352730594</v>
      </c>
      <c r="O97" s="4">
        <v>61.10968914536025</v>
      </c>
      <c r="P97" s="4">
        <v>25134.420346746487</v>
      </c>
      <c r="Q97" s="4">
        <v>114.77954081699937</v>
      </c>
      <c r="R97" s="46">
        <v>220.10542401274483</v>
      </c>
      <c r="S97" s="38">
        <v>80.086739495685151</v>
      </c>
      <c r="T97" s="4">
        <v>1616.4857207473435</v>
      </c>
      <c r="U97" s="4">
        <v>36.302557131477641</v>
      </c>
      <c r="V97" s="4">
        <v>60.459186900238606</v>
      </c>
      <c r="W97" s="4">
        <v>25005.25988052307</v>
      </c>
      <c r="X97" s="4">
        <v>113.66099719241809</v>
      </c>
      <c r="Y97" s="46">
        <v>217.90214268788645</v>
      </c>
      <c r="Z97" s="38">
        <v>64.568691169942667</v>
      </c>
      <c r="AA97" s="4">
        <v>1329.1169575315935</v>
      </c>
      <c r="AB97" s="4">
        <v>29.877347675734281</v>
      </c>
      <c r="AC97" s="4">
        <v>48.646941725403948</v>
      </c>
      <c r="AD97" s="4">
        <v>20763.864629268635</v>
      </c>
      <c r="AE97" s="4">
        <v>91.93443804404302</v>
      </c>
      <c r="AF97" s="46">
        <v>175.97878379492022</v>
      </c>
      <c r="AG97" s="38">
        <v>14.810469209146074</v>
      </c>
      <c r="AH97" s="4">
        <v>234.54867761851307</v>
      </c>
      <c r="AI97" s="4">
        <v>5.1966032530650796</v>
      </c>
      <c r="AJ97" s="4">
        <v>11.423193986879699</v>
      </c>
      <c r="AK97" s="4">
        <v>3127.2047162689059</v>
      </c>
      <c r="AL97" s="4">
        <v>20.279841366659589</v>
      </c>
      <c r="AM97" s="46">
        <v>39.553358856971727</v>
      </c>
      <c r="AO97" s="72">
        <v>2240</v>
      </c>
      <c r="AP97" s="3">
        <v>152.20656714259758</v>
      </c>
      <c r="AQ97" s="4">
        <v>3010</v>
      </c>
      <c r="AR97" s="3">
        <v>204.52757459786548</v>
      </c>
      <c r="AS97" s="87">
        <v>0</v>
      </c>
      <c r="AT97" s="67">
        <v>0</v>
      </c>
    </row>
    <row r="98" spans="1:46" ht="15" hidden="1" thickBot="1">
      <c r="A98" s="5"/>
      <c r="B98" s="43" t="s">
        <v>158</v>
      </c>
      <c r="C98" s="16">
        <v>29.7</v>
      </c>
      <c r="D98" s="79" t="s">
        <v>261</v>
      </c>
      <c r="F98" s="43" t="s">
        <v>271</v>
      </c>
      <c r="G98" s="16">
        <f t="shared" si="4"/>
        <v>1.951751589140458</v>
      </c>
      <c r="H98" s="16">
        <f t="shared" si="5"/>
        <v>1.951751589140458</v>
      </c>
      <c r="I98" s="16">
        <f t="shared" si="6"/>
        <v>1.951751589140458</v>
      </c>
      <c r="J98" s="44">
        <f t="shared" si="7"/>
        <v>0.92731621503241435</v>
      </c>
      <c r="L98" s="45">
        <v>1.951751589140458</v>
      </c>
      <c r="M98" s="4">
        <v>26.233583297463731</v>
      </c>
      <c r="N98" s="4">
        <v>0.57467024278591272</v>
      </c>
      <c r="O98" s="4">
        <v>1.5229763391390283</v>
      </c>
      <c r="P98" s="4">
        <v>302.39455049635438</v>
      </c>
      <c r="Q98" s="4">
        <v>2.6187695543057399</v>
      </c>
      <c r="R98" s="46">
        <v>5.15839161415769</v>
      </c>
      <c r="S98" s="38">
        <v>1.951751589140458</v>
      </c>
      <c r="T98" s="4">
        <v>26.233583297463731</v>
      </c>
      <c r="U98" s="4">
        <v>0.57467024278591272</v>
      </c>
      <c r="V98" s="4">
        <v>1.5229763391390283</v>
      </c>
      <c r="W98" s="4">
        <v>302.39455049635438</v>
      </c>
      <c r="X98" s="4">
        <v>2.6187695543057399</v>
      </c>
      <c r="Y98" s="46">
        <v>5.15839161415769</v>
      </c>
      <c r="Z98" s="38">
        <v>1.951751589140458</v>
      </c>
      <c r="AA98" s="4">
        <v>26.233583297463731</v>
      </c>
      <c r="AB98" s="4">
        <v>0.57467024278591272</v>
      </c>
      <c r="AC98" s="4">
        <v>1.5229763391390283</v>
      </c>
      <c r="AD98" s="4">
        <v>302.39455049635438</v>
      </c>
      <c r="AE98" s="4">
        <v>2.6187695543057399</v>
      </c>
      <c r="AF98" s="46">
        <v>5.15839161415769</v>
      </c>
      <c r="AG98" s="38">
        <v>0.92731621503241435</v>
      </c>
      <c r="AH98" s="4">
        <v>12.464100096290968</v>
      </c>
      <c r="AI98" s="4">
        <v>0.27303732575244277</v>
      </c>
      <c r="AJ98" s="4">
        <v>0.72359651825173521</v>
      </c>
      <c r="AK98" s="4">
        <v>143.67369883182789</v>
      </c>
      <c r="AL98" s="4">
        <v>1.2442297906417432</v>
      </c>
      <c r="AM98" s="46">
        <v>2.4508550237186011</v>
      </c>
      <c r="AO98" s="72">
        <v>0</v>
      </c>
      <c r="AP98" s="3">
        <v>0</v>
      </c>
      <c r="AQ98" s="4">
        <v>156</v>
      </c>
      <c r="AR98" s="3">
        <v>136.80754335746761</v>
      </c>
      <c r="AS98" s="87">
        <v>0</v>
      </c>
      <c r="AT98" s="67">
        <v>0</v>
      </c>
    </row>
    <row r="99" spans="1:46" ht="15" hidden="1" thickBot="1">
      <c r="A99" s="5"/>
      <c r="B99" s="43" t="s">
        <v>157</v>
      </c>
      <c r="C99" s="16">
        <v>724</v>
      </c>
      <c r="D99" s="79" t="s">
        <v>261</v>
      </c>
      <c r="F99" s="43" t="s">
        <v>271</v>
      </c>
      <c r="G99" s="16">
        <f t="shared" si="4"/>
        <v>45.555108863324051</v>
      </c>
      <c r="H99" s="16">
        <f t="shared" si="5"/>
        <v>45.555108863324051</v>
      </c>
      <c r="I99" s="16">
        <f t="shared" si="6"/>
        <v>32.67519722643587</v>
      </c>
      <c r="J99" s="44">
        <f t="shared" si="7"/>
        <v>7.4948863552337279</v>
      </c>
      <c r="L99" s="45">
        <v>45.555108863324051</v>
      </c>
      <c r="M99" s="4">
        <v>949.83091982554947</v>
      </c>
      <c r="N99" s="4">
        <v>21.364390282015911</v>
      </c>
      <c r="O99" s="4">
        <v>34.27628484354544</v>
      </c>
      <c r="P99" s="4">
        <v>14927.928852988985</v>
      </c>
      <c r="Q99" s="4">
        <v>65.001290782952864</v>
      </c>
      <c r="R99" s="46">
        <v>124.29776680903998</v>
      </c>
      <c r="S99" s="38">
        <v>45.555108863324051</v>
      </c>
      <c r="T99" s="4">
        <v>949.83091982554947</v>
      </c>
      <c r="U99" s="4">
        <v>21.364390282015911</v>
      </c>
      <c r="V99" s="4">
        <v>34.27628484354544</v>
      </c>
      <c r="W99" s="4">
        <v>14927.928852988985</v>
      </c>
      <c r="X99" s="4">
        <v>65.001290782952864</v>
      </c>
      <c r="Y99" s="46">
        <v>124.29776680903998</v>
      </c>
      <c r="Z99" s="38">
        <v>32.67519722643587</v>
      </c>
      <c r="AA99" s="4">
        <v>672.60398093003164</v>
      </c>
      <c r="AB99" s="4">
        <v>15.119529453337689</v>
      </c>
      <c r="AC99" s="4">
        <v>24.617943875567615</v>
      </c>
      <c r="AD99" s="4">
        <v>10504.95755107122</v>
      </c>
      <c r="AE99" s="4">
        <v>46.523605667535833</v>
      </c>
      <c r="AF99" s="46">
        <v>89.054521555994242</v>
      </c>
      <c r="AG99" s="38">
        <v>7.4948863552337279</v>
      </c>
      <c r="AH99" s="4">
        <v>118.69412499338796</v>
      </c>
      <c r="AI99" s="4">
        <v>2.6297580626891079</v>
      </c>
      <c r="AJ99" s="4">
        <v>5.7807446567986851</v>
      </c>
      <c r="AK99" s="4">
        <v>1579.8681519987167</v>
      </c>
      <c r="AL99" s="4">
        <v>10.262562796898704</v>
      </c>
      <c r="AM99" s="46">
        <v>20.015989323473136</v>
      </c>
      <c r="AO99" s="72">
        <v>1400</v>
      </c>
      <c r="AP99" s="3">
        <v>187.98239303197607</v>
      </c>
      <c r="AQ99" s="4">
        <v>1480</v>
      </c>
      <c r="AR99" s="3">
        <v>198.72424406237471</v>
      </c>
      <c r="AS99" s="87">
        <v>0</v>
      </c>
      <c r="AT99" s="67">
        <v>0</v>
      </c>
    </row>
    <row r="100" spans="1:46" ht="15" hidden="1" thickBot="1">
      <c r="A100" s="5"/>
      <c r="B100" s="43" t="s">
        <v>156</v>
      </c>
      <c r="C100" s="16">
        <v>553</v>
      </c>
      <c r="D100" s="79" t="s">
        <v>261</v>
      </c>
      <c r="F100" s="43" t="s">
        <v>271</v>
      </c>
      <c r="G100" s="16">
        <f t="shared" si="4"/>
        <v>18.626626333383314</v>
      </c>
      <c r="H100" s="16">
        <f t="shared" si="5"/>
        <v>17.564334120381105</v>
      </c>
      <c r="I100" s="16">
        <f t="shared" si="6"/>
        <v>14.793673968033454</v>
      </c>
      <c r="J100" s="44">
        <f t="shared" si="7"/>
        <v>4.8439563604984741</v>
      </c>
      <c r="L100" s="45">
        <v>18.626626333383314</v>
      </c>
      <c r="M100" s="4">
        <v>406.75027443559156</v>
      </c>
      <c r="N100" s="4">
        <v>9.5769573130125725</v>
      </c>
      <c r="O100" s="4">
        <v>17.817999983082892</v>
      </c>
      <c r="P100" s="4">
        <v>5811.1916071194219</v>
      </c>
      <c r="Q100" s="4">
        <v>26.652875240351104</v>
      </c>
      <c r="R100" s="46">
        <v>50.905612229948488</v>
      </c>
      <c r="S100" s="38">
        <v>17.564334120381105</v>
      </c>
      <c r="T100" s="4">
        <v>384.5761573162157</v>
      </c>
      <c r="U100" s="4">
        <v>9.0596241039165335</v>
      </c>
      <c r="V100" s="4">
        <v>16.660511344199676</v>
      </c>
      <c r="W100" s="4">
        <v>5544.829457584422</v>
      </c>
      <c r="X100" s="4">
        <v>25.160752683114307</v>
      </c>
      <c r="Y100" s="46">
        <v>48.030346149808459</v>
      </c>
      <c r="Z100" s="38">
        <v>14.793673968033454</v>
      </c>
      <c r="AA100" s="4">
        <v>326.74184208339113</v>
      </c>
      <c r="AB100" s="4">
        <v>7.710320691555407</v>
      </c>
      <c r="AC100" s="4">
        <v>14.580630538877926</v>
      </c>
      <c r="AD100" s="4">
        <v>4850.106306292003</v>
      </c>
      <c r="AE100" s="4">
        <v>21.269013234068296</v>
      </c>
      <c r="AF100" s="46">
        <v>40.531105302389889</v>
      </c>
      <c r="AG100" s="38">
        <v>4.8439563604984741</v>
      </c>
      <c r="AH100" s="4">
        <v>104.55004513100076</v>
      </c>
      <c r="AI100" s="4">
        <v>2.4559284996380595</v>
      </c>
      <c r="AJ100" s="4">
        <v>5.74228120226421</v>
      </c>
      <c r="AK100" s="4">
        <v>1434.8028872048046</v>
      </c>
      <c r="AL100" s="4">
        <v>6.8978081739437842</v>
      </c>
      <c r="AM100" s="46">
        <v>13.204852844589162</v>
      </c>
      <c r="AO100" s="72">
        <v>450</v>
      </c>
      <c r="AP100" s="3">
        <v>52.183424039720634</v>
      </c>
      <c r="AQ100" s="4">
        <v>1890</v>
      </c>
      <c r="AR100" s="3">
        <v>219.17038096682666</v>
      </c>
      <c r="AS100" s="87">
        <v>0</v>
      </c>
      <c r="AT100" s="67">
        <v>0</v>
      </c>
    </row>
    <row r="101" spans="1:46" ht="15" hidden="1" thickBot="1">
      <c r="A101" s="5"/>
      <c r="B101" s="43" t="s">
        <v>199</v>
      </c>
      <c r="C101" s="16">
        <v>132</v>
      </c>
      <c r="D101" s="79" t="s">
        <v>261</v>
      </c>
      <c r="F101" s="43" t="s">
        <v>271</v>
      </c>
      <c r="G101" s="16">
        <f t="shared" si="4"/>
        <v>2.6807093624625988</v>
      </c>
      <c r="H101" s="16">
        <f t="shared" si="5"/>
        <v>2.6807093624625988</v>
      </c>
      <c r="I101" s="16">
        <f t="shared" si="6"/>
        <v>2.3894440751786048</v>
      </c>
      <c r="J101" s="44">
        <f t="shared" si="7"/>
        <v>1.0354257659107289</v>
      </c>
      <c r="L101" s="45">
        <v>2.6807093624625988</v>
      </c>
      <c r="M101" s="4">
        <v>48.029298154939617</v>
      </c>
      <c r="N101" s="4">
        <v>1.1385208034457133</v>
      </c>
      <c r="O101" s="4">
        <v>3.0920942189231564</v>
      </c>
      <c r="P101" s="4">
        <v>580.57670815872041</v>
      </c>
      <c r="Q101" s="4">
        <v>3.71241527257652</v>
      </c>
      <c r="R101" s="46">
        <v>7.2026787415858093</v>
      </c>
      <c r="S101" s="38">
        <v>2.6807093624625988</v>
      </c>
      <c r="T101" s="4">
        <v>48.029298154939617</v>
      </c>
      <c r="U101" s="4">
        <v>1.1385208034457133</v>
      </c>
      <c r="V101" s="4">
        <v>3.0920942189231564</v>
      </c>
      <c r="W101" s="4">
        <v>580.57670815872041</v>
      </c>
      <c r="X101" s="4">
        <v>3.71241527257652</v>
      </c>
      <c r="Y101" s="46">
        <v>7.2026787415858093</v>
      </c>
      <c r="Z101" s="38">
        <v>2.3894440751786048</v>
      </c>
      <c r="AA101" s="4">
        <v>42.810803557563332</v>
      </c>
      <c r="AB101" s="4">
        <v>1.014817878563999</v>
      </c>
      <c r="AC101" s="4">
        <v>2.7561310132153629</v>
      </c>
      <c r="AD101" s="4">
        <v>517.49570278747717</v>
      </c>
      <c r="AE101" s="4">
        <v>3.3090527462147787</v>
      </c>
      <c r="AF101" s="46">
        <v>6.4200909973645901</v>
      </c>
      <c r="AG101" s="38">
        <v>1.0354257659107289</v>
      </c>
      <c r="AH101" s="4">
        <v>18.551348208277446</v>
      </c>
      <c r="AI101" s="4">
        <v>0.43975441404439958</v>
      </c>
      <c r="AJ101" s="4">
        <v>1.1943234390599908</v>
      </c>
      <c r="AK101" s="4">
        <v>224.24813787457344</v>
      </c>
      <c r="AL101" s="4">
        <v>1.4339228566930708</v>
      </c>
      <c r="AM101" s="46">
        <v>2.782039432191322</v>
      </c>
      <c r="AO101" s="85">
        <v>0</v>
      </c>
      <c r="AP101" s="3">
        <v>0</v>
      </c>
      <c r="AQ101" s="4">
        <v>358</v>
      </c>
      <c r="AR101" s="3">
        <v>168.2845012136697</v>
      </c>
      <c r="AS101" s="87">
        <v>0</v>
      </c>
      <c r="AT101" s="67">
        <v>0</v>
      </c>
    </row>
    <row r="102" spans="1:46" ht="15" hidden="1" thickBot="1">
      <c r="A102" s="5"/>
      <c r="B102" s="43" t="s">
        <v>155</v>
      </c>
      <c r="C102" s="16">
        <v>980</v>
      </c>
      <c r="D102" s="79" t="s">
        <v>260</v>
      </c>
      <c r="F102" s="43" t="s">
        <v>271</v>
      </c>
      <c r="G102" s="16">
        <f t="shared" si="4"/>
        <v>130.90459123521657</v>
      </c>
      <c r="H102" s="16">
        <f t="shared" si="5"/>
        <v>81.927877984628211</v>
      </c>
      <c r="I102" s="16">
        <f t="shared" si="6"/>
        <v>62.29783562491648</v>
      </c>
      <c r="J102" s="44">
        <f t="shared" si="7"/>
        <v>16.238125545869661</v>
      </c>
      <c r="L102" s="45">
        <v>130.90459123521657</v>
      </c>
      <c r="M102" s="4">
        <v>2898.3390751695724</v>
      </c>
      <c r="N102" s="4">
        <v>70.178515911606581</v>
      </c>
      <c r="O102" s="4">
        <v>110.18588933807341</v>
      </c>
      <c r="P102" s="4">
        <v>47556.455116703444</v>
      </c>
      <c r="Q102" s="4">
        <v>191.15306554278297</v>
      </c>
      <c r="R102" s="46">
        <v>361.65043259702946</v>
      </c>
      <c r="S102" s="38">
        <v>81.927877984628211</v>
      </c>
      <c r="T102" s="4">
        <v>1757.0855697026941</v>
      </c>
      <c r="U102" s="4">
        <v>42.474464577821735</v>
      </c>
      <c r="V102" s="4">
        <v>73.202664216815435</v>
      </c>
      <c r="W102" s="4">
        <v>27636.88511262387</v>
      </c>
      <c r="X102" s="4">
        <v>118.63916890627222</v>
      </c>
      <c r="Y102" s="46">
        <v>225.34225175590029</v>
      </c>
      <c r="Z102" s="38">
        <v>62.29783562491648</v>
      </c>
      <c r="AA102" s="4">
        <v>1305.0793973304717</v>
      </c>
      <c r="AB102" s="4">
        <v>31.512236992049633</v>
      </c>
      <c r="AC102" s="4">
        <v>57.520361183370966</v>
      </c>
      <c r="AD102" s="4">
        <v>19844.142714682032</v>
      </c>
      <c r="AE102" s="4">
        <v>89.671534985337772</v>
      </c>
      <c r="AF102" s="46">
        <v>170.80619333820815</v>
      </c>
      <c r="AG102" s="38">
        <v>16.238125545869661</v>
      </c>
      <c r="AH102" s="4">
        <v>306.79677802895117</v>
      </c>
      <c r="AI102" s="4">
        <v>7.3754170139353379</v>
      </c>
      <c r="AJ102" s="4">
        <v>17.344472487115631</v>
      </c>
      <c r="AK102" s="4">
        <v>3909.3447187556503</v>
      </c>
      <c r="AL102" s="4">
        <v>22.793573284890353</v>
      </c>
      <c r="AM102" s="46">
        <v>43.939457407403438</v>
      </c>
      <c r="AO102" s="72">
        <v>7760</v>
      </c>
      <c r="AP102" s="3">
        <v>384.0732732615017</v>
      </c>
      <c r="AQ102" s="4">
        <v>3670</v>
      </c>
      <c r="AR102" s="3">
        <v>181.64290114300402</v>
      </c>
      <c r="AS102" s="4">
        <v>69.400000000000006</v>
      </c>
      <c r="AT102" s="67">
        <v>3.4348821088077606</v>
      </c>
    </row>
    <row r="103" spans="1:46" ht="15" hidden="1" thickBot="1">
      <c r="A103" s="5"/>
      <c r="B103" s="43" t="s">
        <v>154</v>
      </c>
      <c r="C103" s="16">
        <v>1600</v>
      </c>
      <c r="D103" s="79" t="s">
        <v>260</v>
      </c>
      <c r="F103" s="43" t="s">
        <v>271</v>
      </c>
      <c r="G103" s="16">
        <f t="shared" si="4"/>
        <v>160.37515317297957</v>
      </c>
      <c r="H103" s="16">
        <f t="shared" si="5"/>
        <v>148.84641908802058</v>
      </c>
      <c r="I103" s="16">
        <f t="shared" si="6"/>
        <v>111.39927220025827</v>
      </c>
      <c r="J103" s="44">
        <f t="shared" si="7"/>
        <v>32.64808310809773</v>
      </c>
      <c r="L103" s="45">
        <v>160.37515317297957</v>
      </c>
      <c r="M103" s="4">
        <v>3515.4927598505988</v>
      </c>
      <c r="N103" s="4">
        <v>85.077810711005966</v>
      </c>
      <c r="O103" s="4">
        <v>137.62858079797829</v>
      </c>
      <c r="P103" s="4">
        <v>56899.312309364606</v>
      </c>
      <c r="Q103" s="4">
        <v>233.5664213384126</v>
      </c>
      <c r="R103" s="46">
        <v>442.44518741752495</v>
      </c>
      <c r="S103" s="38">
        <v>148.84641908802058</v>
      </c>
      <c r="T103" s="4">
        <v>3246.8506376090272</v>
      </c>
      <c r="U103" s="4">
        <v>78.556494360741851</v>
      </c>
      <c r="V103" s="4">
        <v>128.92301973172934</v>
      </c>
      <c r="W103" s="4">
        <v>52210.401796142272</v>
      </c>
      <c r="X103" s="4">
        <v>216.49721892972519</v>
      </c>
      <c r="Y103" s="46">
        <v>410.35931096269763</v>
      </c>
      <c r="Z103" s="38">
        <v>111.39927220025827</v>
      </c>
      <c r="AA103" s="4">
        <v>2374.2586480908576</v>
      </c>
      <c r="AB103" s="4">
        <v>57.374230161543373</v>
      </c>
      <c r="AC103" s="4">
        <v>99.978054264501708</v>
      </c>
      <c r="AD103" s="4">
        <v>36980.080805280966</v>
      </c>
      <c r="AE103" s="4">
        <v>161.05375695509366</v>
      </c>
      <c r="AF103" s="46">
        <v>306.13932290745362</v>
      </c>
      <c r="AG103" s="38">
        <v>32.64808310809773</v>
      </c>
      <c r="AH103" s="4">
        <v>616.8400828095314</v>
      </c>
      <c r="AI103" s="4">
        <v>14.828880768758877</v>
      </c>
      <c r="AJ103" s="4">
        <v>34.872484365629298</v>
      </c>
      <c r="AK103" s="4">
        <v>7794.4451818185498</v>
      </c>
      <c r="AL103" s="4">
        <v>45.825461432236736</v>
      </c>
      <c r="AM103" s="46">
        <v>88.340995646813312</v>
      </c>
      <c r="AO103" s="72">
        <v>9000</v>
      </c>
      <c r="AP103" s="3">
        <v>221.55067750197179</v>
      </c>
      <c r="AQ103" s="4">
        <v>5350</v>
      </c>
      <c r="AR103" s="3">
        <v>131.69956940394991</v>
      </c>
      <c r="AS103" s="4">
        <v>101</v>
      </c>
      <c r="AT103" s="67">
        <v>2.4862909364110171</v>
      </c>
    </row>
    <row r="104" spans="1:46" ht="15" hidden="1" thickBot="1">
      <c r="A104" s="5"/>
      <c r="B104" s="43" t="s">
        <v>153</v>
      </c>
      <c r="C104" s="16">
        <v>29</v>
      </c>
      <c r="D104" s="79" t="s">
        <v>261</v>
      </c>
      <c r="F104" s="43" t="s">
        <v>271</v>
      </c>
      <c r="G104" s="16">
        <f t="shared" si="4"/>
        <v>8.136975480095348</v>
      </c>
      <c r="H104" s="16">
        <f t="shared" si="5"/>
        <v>6.2598564072342615</v>
      </c>
      <c r="I104" s="16">
        <f t="shared" si="6"/>
        <v>4.3150021217685648</v>
      </c>
      <c r="J104" s="44">
        <f t="shared" si="7"/>
        <v>0.98975532729402338</v>
      </c>
      <c r="L104" s="45">
        <v>8.136975480095348</v>
      </c>
      <c r="M104" s="4">
        <v>169.40026809934892</v>
      </c>
      <c r="N104" s="4">
        <v>3.8100187575853268</v>
      </c>
      <c r="O104" s="4">
        <v>6.1233386293889129</v>
      </c>
      <c r="P104" s="4">
        <v>2660.4109854461076</v>
      </c>
      <c r="Q104" s="4">
        <v>11.607467788661753</v>
      </c>
      <c r="R104" s="46">
        <v>22.198887423961903</v>
      </c>
      <c r="S104" s="38">
        <v>6.2598564072342615</v>
      </c>
      <c r="T104" s="4">
        <v>131.56086689689687</v>
      </c>
      <c r="U104" s="4">
        <v>2.9602862909451959</v>
      </c>
      <c r="V104" s="4">
        <v>4.7060779666873795</v>
      </c>
      <c r="W104" s="4">
        <v>2075.5827121438601</v>
      </c>
      <c r="X104" s="4">
        <v>8.9439811007443879</v>
      </c>
      <c r="Y104" s="46">
        <v>17.092139701275983</v>
      </c>
      <c r="Z104" s="38">
        <v>4.3150021217685648</v>
      </c>
      <c r="AA104" s="4">
        <v>88.822343893152492</v>
      </c>
      <c r="AB104" s="4">
        <v>1.9966459947948334</v>
      </c>
      <c r="AC104" s="4">
        <v>7.7148698784759562</v>
      </c>
      <c r="AD104" s="4">
        <v>1387.2575521988788</v>
      </c>
      <c r="AE104" s="4">
        <v>6.1437871599233942</v>
      </c>
      <c r="AF104" s="46">
        <v>11.760310023662399</v>
      </c>
      <c r="AG104" s="38">
        <v>0.98975532729402338</v>
      </c>
      <c r="AH104" s="4">
        <v>15.674439472811041</v>
      </c>
      <c r="AI104" s="4">
        <v>0.34727905516851371</v>
      </c>
      <c r="AJ104" s="4">
        <v>5.2272780199208251</v>
      </c>
      <c r="AK104" s="4">
        <v>208.63330619695972</v>
      </c>
      <c r="AL104" s="4">
        <v>1.3552475272459534</v>
      </c>
      <c r="AM104" s="46">
        <v>2.6432598341045863</v>
      </c>
      <c r="AO104" s="72">
        <v>249</v>
      </c>
      <c r="AP104" s="3">
        <v>253.17783943522431</v>
      </c>
      <c r="AQ104" s="4">
        <v>266</v>
      </c>
      <c r="AR104" s="3">
        <v>270.46307345289023</v>
      </c>
      <c r="AS104" s="87">
        <v>0</v>
      </c>
      <c r="AT104" s="67">
        <v>0</v>
      </c>
    </row>
    <row r="105" spans="1:46" ht="15" hidden="1" thickBot="1">
      <c r="A105" s="5"/>
      <c r="B105" s="43" t="s">
        <v>198</v>
      </c>
      <c r="C105" s="16">
        <v>600</v>
      </c>
      <c r="D105" s="79" t="s">
        <v>261</v>
      </c>
      <c r="F105" s="43" t="s">
        <v>271</v>
      </c>
      <c r="G105" s="16">
        <f t="shared" si="4"/>
        <v>27.272943138112911</v>
      </c>
      <c r="H105" s="16">
        <f t="shared" si="5"/>
        <v>25.890592673673691</v>
      </c>
      <c r="I105" s="16">
        <f t="shared" si="6"/>
        <v>22.061611939021208</v>
      </c>
      <c r="J105" s="44">
        <f t="shared" si="7"/>
        <v>6.3244583080291514</v>
      </c>
      <c r="L105" s="45">
        <v>27.272943138112911</v>
      </c>
      <c r="M105" s="4">
        <v>545.58746421155047</v>
      </c>
      <c r="N105" s="4">
        <v>13.073545904027078</v>
      </c>
      <c r="O105" s="4">
        <v>27.245939727514344</v>
      </c>
      <c r="P105" s="4">
        <v>7920.2844576642938</v>
      </c>
      <c r="Q105" s="4">
        <v>38.781586542768657</v>
      </c>
      <c r="R105" s="46">
        <v>74.296577205810905</v>
      </c>
      <c r="S105" s="38">
        <v>25.890592673673691</v>
      </c>
      <c r="T105" s="4">
        <v>520.82039190566672</v>
      </c>
      <c r="U105" s="4">
        <v>12.48644952444376</v>
      </c>
      <c r="V105" s="4">
        <v>25.651452111858887</v>
      </c>
      <c r="W105" s="4">
        <v>7620.9008342831539</v>
      </c>
      <c r="X105" s="4">
        <v>36.86722049917671</v>
      </c>
      <c r="Y105" s="46">
        <v>70.582401233190311</v>
      </c>
      <c r="Z105" s="38">
        <v>22.061611939021208</v>
      </c>
      <c r="AA105" s="4">
        <v>452.21793171012973</v>
      </c>
      <c r="AB105" s="4">
        <v>10.860247787158066</v>
      </c>
      <c r="AC105" s="4">
        <v>21.23487142624856</v>
      </c>
      <c r="AD105" s="4">
        <v>6791.6363635963526</v>
      </c>
      <c r="AE105" s="4">
        <v>31.564606662417138</v>
      </c>
      <c r="AF105" s="46">
        <v>60.294483219546322</v>
      </c>
      <c r="AG105" s="38">
        <v>6.3244583080291514</v>
      </c>
      <c r="AH105" s="4">
        <v>120.56589261406209</v>
      </c>
      <c r="AI105" s="4">
        <v>2.8758805323022241</v>
      </c>
      <c r="AJ105" s="4">
        <v>6.7585359957218172</v>
      </c>
      <c r="AK105" s="4">
        <v>1628.7658090457755</v>
      </c>
      <c r="AL105" s="4">
        <v>8.887547687146732</v>
      </c>
      <c r="AM105" s="46">
        <v>17.122686598943037</v>
      </c>
      <c r="AO105" s="72">
        <v>803</v>
      </c>
      <c r="AP105" s="3">
        <v>78.517971815274876</v>
      </c>
      <c r="AQ105" s="4">
        <v>2230</v>
      </c>
      <c r="AR105" s="3">
        <v>218.05115460530882</v>
      </c>
      <c r="AS105" s="87">
        <v>0</v>
      </c>
      <c r="AT105" s="67">
        <v>0</v>
      </c>
    </row>
    <row r="106" spans="1:46" ht="15" hidden="1" thickBot="1">
      <c r="A106" s="5"/>
      <c r="B106" s="43" t="s">
        <v>152</v>
      </c>
      <c r="C106" s="16">
        <v>96.4</v>
      </c>
      <c r="D106" s="79" t="s">
        <v>261</v>
      </c>
      <c r="F106" s="43" t="s">
        <v>271</v>
      </c>
      <c r="G106" s="16">
        <f t="shared" si="4"/>
        <v>3.3404979121827072</v>
      </c>
      <c r="H106" s="16">
        <f t="shared" si="5"/>
        <v>3.3404979121827072</v>
      </c>
      <c r="I106" s="16">
        <f t="shared" si="6"/>
        <v>3.3404979121827072</v>
      </c>
      <c r="J106" s="44">
        <f t="shared" si="7"/>
        <v>1.8691217459247103</v>
      </c>
      <c r="L106" s="45">
        <v>3.3404979121827072</v>
      </c>
      <c r="M106" s="4">
        <v>44.899786797582159</v>
      </c>
      <c r="N106" s="4">
        <v>0.98357022322973509</v>
      </c>
      <c r="O106" s="4">
        <v>2.606632580449491</v>
      </c>
      <c r="P106" s="4">
        <v>517.559903734145</v>
      </c>
      <c r="Q106" s="4">
        <v>4.4821248141002084</v>
      </c>
      <c r="R106" s="46">
        <v>8.8287856473083526</v>
      </c>
      <c r="S106" s="38">
        <v>3.3404979121827072</v>
      </c>
      <c r="T106" s="4">
        <v>44.899786797582159</v>
      </c>
      <c r="U106" s="4">
        <v>0.98357022322973509</v>
      </c>
      <c r="V106" s="4">
        <v>2.606632580449491</v>
      </c>
      <c r="W106" s="4">
        <v>517.559903734145</v>
      </c>
      <c r="X106" s="4">
        <v>4.4821248141002084</v>
      </c>
      <c r="Y106" s="46">
        <v>8.8287856473083526</v>
      </c>
      <c r="Z106" s="38">
        <v>3.3404979121827072</v>
      </c>
      <c r="AA106" s="4">
        <v>44.899786797582159</v>
      </c>
      <c r="AB106" s="4">
        <v>0.98357022322973509</v>
      </c>
      <c r="AC106" s="4">
        <v>2.606632580449491</v>
      </c>
      <c r="AD106" s="4">
        <v>517.559903734145</v>
      </c>
      <c r="AE106" s="4">
        <v>4.4821248141002084</v>
      </c>
      <c r="AF106" s="46">
        <v>8.8287856473083526</v>
      </c>
      <c r="AG106" s="38">
        <v>1.8691217459247103</v>
      </c>
      <c r="AH106" s="4">
        <v>25.122951756586485</v>
      </c>
      <c r="AI106" s="4">
        <v>0.55034085971976754</v>
      </c>
      <c r="AJ106" s="4">
        <v>1.4584992321011536</v>
      </c>
      <c r="AK106" s="4">
        <v>289.59229920790312</v>
      </c>
      <c r="AL106" s="4">
        <v>2.5079006717622634</v>
      </c>
      <c r="AM106" s="46">
        <v>4.9400046571828051</v>
      </c>
      <c r="AO106" s="85">
        <v>0</v>
      </c>
      <c r="AP106" s="3">
        <v>0</v>
      </c>
      <c r="AQ106" s="4">
        <v>267</v>
      </c>
      <c r="AR106" s="3">
        <v>116.16812268397963</v>
      </c>
      <c r="AS106" s="87">
        <v>0</v>
      </c>
      <c r="AT106" s="67">
        <v>0</v>
      </c>
    </row>
    <row r="107" spans="1:46" ht="15" hidden="1" thickBot="1">
      <c r="A107" s="5"/>
      <c r="B107" s="43" t="s">
        <v>151</v>
      </c>
      <c r="C107" s="16">
        <v>135</v>
      </c>
      <c r="D107" s="79" t="s">
        <v>261</v>
      </c>
      <c r="F107" s="43" t="s">
        <v>271</v>
      </c>
      <c r="G107" s="16">
        <f t="shared" si="4"/>
        <v>3.6407673874350852</v>
      </c>
      <c r="H107" s="16">
        <f t="shared" si="5"/>
        <v>0.94514921916765327</v>
      </c>
      <c r="I107" s="16">
        <f t="shared" si="6"/>
        <v>0.70886191437573998</v>
      </c>
      <c r="J107" s="44">
        <f t="shared" si="7"/>
        <v>0.30717349622948731</v>
      </c>
      <c r="L107" s="45">
        <v>3.6407673874350852</v>
      </c>
      <c r="M107" s="4">
        <v>48.935722689499656</v>
      </c>
      <c r="N107" s="4">
        <v>1.0719810298121832</v>
      </c>
      <c r="O107" s="4">
        <v>2.8409366326247261</v>
      </c>
      <c r="P107" s="4">
        <v>564.08214227204564</v>
      </c>
      <c r="Q107" s="4">
        <v>4.8850124378395536</v>
      </c>
      <c r="R107" s="46">
        <v>9.6223843571787651</v>
      </c>
      <c r="S107" s="38">
        <v>0.94514921916765327</v>
      </c>
      <c r="T107" s="4">
        <v>12.70379432891195</v>
      </c>
      <c r="U107" s="4">
        <v>0.27828804355537445</v>
      </c>
      <c r="V107" s="4">
        <v>0.73751183591042246</v>
      </c>
      <c r="W107" s="4">
        <v>146.43665457859385</v>
      </c>
      <c r="X107" s="4">
        <v>1.2681572866156232</v>
      </c>
      <c r="Y107" s="46">
        <v>2.4979868510978056</v>
      </c>
      <c r="Z107" s="38">
        <v>0.70886191437573998</v>
      </c>
      <c r="AA107" s="4">
        <v>9.5278457466839619</v>
      </c>
      <c r="AB107" s="4">
        <v>0.20871603266653083</v>
      </c>
      <c r="AC107" s="4">
        <v>0.5531338769328169</v>
      </c>
      <c r="AD107" s="4">
        <v>109.82749093394537</v>
      </c>
      <c r="AE107" s="4">
        <v>0.95111796496171741</v>
      </c>
      <c r="AF107" s="46">
        <v>1.8734901383233544</v>
      </c>
      <c r="AG107" s="38">
        <v>0.30717349622948731</v>
      </c>
      <c r="AH107" s="4">
        <v>4.1287331568963834</v>
      </c>
      <c r="AI107" s="4">
        <v>9.044361415549669E-2</v>
      </c>
      <c r="AJ107" s="4">
        <v>0.23969134667088732</v>
      </c>
      <c r="AK107" s="4">
        <v>47.591912738042993</v>
      </c>
      <c r="AL107" s="4">
        <v>0.4121511181500776</v>
      </c>
      <c r="AM107" s="46">
        <v>0.81184572660678689</v>
      </c>
      <c r="AO107" s="85">
        <v>0</v>
      </c>
      <c r="AP107" s="3">
        <v>0</v>
      </c>
      <c r="AQ107" s="4">
        <v>291</v>
      </c>
      <c r="AR107" s="3">
        <v>770.4111295021396</v>
      </c>
      <c r="AS107" s="87">
        <v>0</v>
      </c>
      <c r="AT107" s="67">
        <v>0</v>
      </c>
    </row>
    <row r="108" spans="1:46" ht="15" hidden="1" thickBot="1">
      <c r="A108" s="5"/>
      <c r="B108" s="43" t="s">
        <v>150</v>
      </c>
      <c r="C108" s="16">
        <v>365</v>
      </c>
      <c r="D108" s="79" t="s">
        <v>261</v>
      </c>
      <c r="F108" s="43" t="s">
        <v>271</v>
      </c>
      <c r="G108" s="16">
        <f t="shared" si="4"/>
        <v>16.833913033092806</v>
      </c>
      <c r="H108" s="16">
        <f t="shared" si="5"/>
        <v>16.833913033092806</v>
      </c>
      <c r="I108" s="16">
        <f t="shared" si="6"/>
        <v>13.437735071414401</v>
      </c>
      <c r="J108" s="44">
        <f t="shared" si="7"/>
        <v>5.8396566258805755</v>
      </c>
      <c r="L108" s="45">
        <v>16.833913033092806</v>
      </c>
      <c r="M108" s="4">
        <v>316.85472259201219</v>
      </c>
      <c r="N108" s="4">
        <v>7.5485826637644946</v>
      </c>
      <c r="O108" s="4">
        <v>18.289427940061614</v>
      </c>
      <c r="P108" s="4">
        <v>4188.0291141043917</v>
      </c>
      <c r="Q108" s="4">
        <v>23.583837003562913</v>
      </c>
      <c r="R108" s="46">
        <v>45.503024612935924</v>
      </c>
      <c r="S108" s="38">
        <v>16.833913033092806</v>
      </c>
      <c r="T108" s="4">
        <v>316.85472259201219</v>
      </c>
      <c r="U108" s="4">
        <v>7.5485826637644946</v>
      </c>
      <c r="V108" s="4">
        <v>18.289427940061614</v>
      </c>
      <c r="W108" s="4">
        <v>4188.0291141043917</v>
      </c>
      <c r="X108" s="4">
        <v>23.583837003562913</v>
      </c>
      <c r="Y108" s="46">
        <v>45.503024612935924</v>
      </c>
      <c r="Z108" s="38">
        <v>13.437735071414401</v>
      </c>
      <c r="AA108" s="4">
        <v>256.00663283160543</v>
      </c>
      <c r="AB108" s="4">
        <v>6.1061960642628241</v>
      </c>
      <c r="AC108" s="4">
        <v>14.372068457236839</v>
      </c>
      <c r="AD108" s="4">
        <v>3452.499239466611</v>
      </c>
      <c r="AE108" s="4">
        <v>18.880595723523324</v>
      </c>
      <c r="AF108" s="46">
        <v>36.377985117885274</v>
      </c>
      <c r="AG108" s="38">
        <v>5.8396566258805755</v>
      </c>
      <c r="AH108" s="4">
        <v>111.3239078143779</v>
      </c>
      <c r="AI108" s="4">
        <v>2.6554297597912524</v>
      </c>
      <c r="AJ108" s="4">
        <v>6.2404600657361726</v>
      </c>
      <c r="AK108" s="4">
        <v>1505.0401657462489</v>
      </c>
      <c r="AL108" s="4">
        <v>8.206321864019003</v>
      </c>
      <c r="AM108" s="46">
        <v>15.810195772123608</v>
      </c>
      <c r="AO108" s="72">
        <v>215</v>
      </c>
      <c r="AP108" s="3">
        <v>22.768163964668044</v>
      </c>
      <c r="AQ108" s="4">
        <v>1870</v>
      </c>
      <c r="AR108" s="3">
        <v>198.03007727408951</v>
      </c>
      <c r="AS108" s="87">
        <v>0</v>
      </c>
      <c r="AT108" s="67">
        <v>0</v>
      </c>
    </row>
    <row r="109" spans="1:46" ht="15" hidden="1" thickBot="1">
      <c r="A109" s="5"/>
      <c r="B109" s="43" t="s">
        <v>149</v>
      </c>
      <c r="C109" s="16">
        <v>466</v>
      </c>
      <c r="D109" s="79" t="s">
        <v>261</v>
      </c>
      <c r="F109" s="43" t="s">
        <v>271</v>
      </c>
      <c r="G109" s="16">
        <f t="shared" si="4"/>
        <v>45.030349204134723</v>
      </c>
      <c r="H109" s="16">
        <f t="shared" si="5"/>
        <v>35.835409867500488</v>
      </c>
      <c r="I109" s="16">
        <f t="shared" si="6"/>
        <v>24.701823740559178</v>
      </c>
      <c r="J109" s="44">
        <f t="shared" si="7"/>
        <v>5.6659906417556396</v>
      </c>
      <c r="L109" s="45">
        <v>45.030349204134723</v>
      </c>
      <c r="M109" s="4">
        <v>959.65373082559711</v>
      </c>
      <c r="N109" s="4">
        <v>21.607442268013855</v>
      </c>
      <c r="O109" s="4">
        <v>33.803261265420517</v>
      </c>
      <c r="P109" s="4">
        <v>15242.916230575016</v>
      </c>
      <c r="Q109" s="4">
        <v>64.491193967630068</v>
      </c>
      <c r="R109" s="46">
        <v>123.10585699113156</v>
      </c>
      <c r="S109" s="38">
        <v>35.835409867500488</v>
      </c>
      <c r="T109" s="4">
        <v>753.1382960039748</v>
      </c>
      <c r="U109" s="4">
        <v>16.946566448164525</v>
      </c>
      <c r="V109" s="4">
        <v>26.940591258572681</v>
      </c>
      <c r="W109" s="4">
        <v>11884.757498925463</v>
      </c>
      <c r="X109" s="4">
        <v>51.201174362662492</v>
      </c>
      <c r="Y109" s="46">
        <v>97.846430119328815</v>
      </c>
      <c r="Z109" s="38">
        <v>24.701823740559178</v>
      </c>
      <c r="AA109" s="4">
        <v>508.47573677964107</v>
      </c>
      <c r="AB109" s="4">
        <v>11.430074897738537</v>
      </c>
      <c r="AC109" s="4">
        <v>18.610694413108533</v>
      </c>
      <c r="AD109" s="4">
        <v>7944.3453514143384</v>
      </c>
      <c r="AE109" s="4">
        <v>35.171078614484308</v>
      </c>
      <c r="AF109" s="46">
        <v>67.323637037338045</v>
      </c>
      <c r="AG109" s="38">
        <v>5.6659906417556396</v>
      </c>
      <c r="AH109" s="4">
        <v>89.730486837106682</v>
      </c>
      <c r="AI109" s="4">
        <v>1.9880467650951146</v>
      </c>
      <c r="AJ109" s="4">
        <v>4.3701323242784316</v>
      </c>
      <c r="AK109" s="4">
        <v>1197.1485808236425</v>
      </c>
      <c r="AL109" s="4">
        <v>7.7584241955337516</v>
      </c>
      <c r="AM109" s="46">
        <v>15.131827981173748</v>
      </c>
      <c r="AO109" s="72">
        <v>1470</v>
      </c>
      <c r="AP109" s="3">
        <v>261.09326677764022</v>
      </c>
      <c r="AQ109" s="4">
        <v>1330</v>
      </c>
      <c r="AR109" s="3">
        <v>236.22724137024588</v>
      </c>
      <c r="AS109" s="87">
        <v>0</v>
      </c>
      <c r="AT109" s="67">
        <v>0</v>
      </c>
    </row>
    <row r="110" spans="1:46" ht="15" hidden="1" thickBot="1">
      <c r="A110" s="5"/>
      <c r="B110" s="43" t="s">
        <v>148</v>
      </c>
      <c r="C110" s="16">
        <v>1522</v>
      </c>
      <c r="D110" s="79" t="s">
        <v>261</v>
      </c>
      <c r="F110" s="43" t="s">
        <v>271</v>
      </c>
      <c r="G110" s="16">
        <f t="shared" si="4"/>
        <v>59.250543724846295</v>
      </c>
      <c r="H110" s="16">
        <f t="shared" si="5"/>
        <v>54.887146759083024</v>
      </c>
      <c r="I110" s="16">
        <f t="shared" si="6"/>
        <v>37.834438893767853</v>
      </c>
      <c r="J110" s="44">
        <f t="shared" si="7"/>
        <v>8.678289463954842</v>
      </c>
      <c r="L110" s="45">
        <v>59.250543724846295</v>
      </c>
      <c r="M110" s="4">
        <v>1242.4012986818793</v>
      </c>
      <c r="N110" s="4">
        <v>27.952600685231154</v>
      </c>
      <c r="O110" s="4">
        <v>44.554488616751271</v>
      </c>
      <c r="P110" s="4">
        <v>19582.546510578435</v>
      </c>
      <c r="Q110" s="4">
        <v>84.623685634563003</v>
      </c>
      <c r="R110" s="46">
        <v>161.74714279016939</v>
      </c>
      <c r="S110" s="38">
        <v>54.887146759083024</v>
      </c>
      <c r="T110" s="4">
        <v>1153.540934385835</v>
      </c>
      <c r="U110" s="4">
        <v>25.956133420606431</v>
      </c>
      <c r="V110" s="4">
        <v>41.26343724414297</v>
      </c>
      <c r="W110" s="4">
        <v>18202.071265197803</v>
      </c>
      <c r="X110" s="4">
        <v>78.422000616148196</v>
      </c>
      <c r="Y110" s="46">
        <v>149.86599993964981</v>
      </c>
      <c r="Z110" s="38">
        <v>37.834438893767853</v>
      </c>
      <c r="AA110" s="4">
        <v>778.80460949793121</v>
      </c>
      <c r="AB110" s="4">
        <v>17.5068235775489</v>
      </c>
      <c r="AC110" s="4">
        <v>28.963941444595392</v>
      </c>
      <c r="AD110" s="4">
        <v>12166.756456984558</v>
      </c>
      <c r="AE110" s="4">
        <v>53.869575482862658</v>
      </c>
      <c r="AF110" s="46">
        <v>103.11589914318292</v>
      </c>
      <c r="AG110" s="38">
        <v>8.678289463954842</v>
      </c>
      <c r="AH110" s="4">
        <v>137.43530262392289</v>
      </c>
      <c r="AI110" s="4">
        <v>3.0449830199558092</v>
      </c>
      <c r="AJ110" s="4">
        <v>7.1524476123366307</v>
      </c>
      <c r="AK110" s="4">
        <v>1832.4424159532396</v>
      </c>
      <c r="AL110" s="4">
        <v>11.883104790545982</v>
      </c>
      <c r="AM110" s="46">
        <v>23.17654603184269</v>
      </c>
      <c r="AO110" s="72">
        <v>1850</v>
      </c>
      <c r="AP110" s="3">
        <v>214.53185438551816</v>
      </c>
      <c r="AQ110" s="4">
        <v>1880</v>
      </c>
      <c r="AR110" s="3">
        <v>218.01074932149953</v>
      </c>
      <c r="AS110" s="87">
        <v>0</v>
      </c>
      <c r="AT110" s="67">
        <v>0</v>
      </c>
    </row>
    <row r="111" spans="1:46" ht="15" hidden="1" thickBot="1">
      <c r="A111" s="5"/>
      <c r="B111" s="43" t="s">
        <v>147</v>
      </c>
      <c r="C111" s="16">
        <v>712</v>
      </c>
      <c r="D111" s="79" t="s">
        <v>261</v>
      </c>
      <c r="F111" s="43" t="s">
        <v>271</v>
      </c>
      <c r="G111" s="16">
        <f t="shared" si="4"/>
        <v>102.95494085082079</v>
      </c>
      <c r="H111" s="16">
        <f t="shared" si="5"/>
        <v>100.18616602850112</v>
      </c>
      <c r="I111" s="16">
        <f t="shared" si="6"/>
        <v>83.181756792905006</v>
      </c>
      <c r="J111" s="44">
        <f t="shared" si="7"/>
        <v>19.528471169400028</v>
      </c>
      <c r="L111" s="45">
        <v>102.95494085082079</v>
      </c>
      <c r="M111" s="4">
        <v>2043.4310270896908</v>
      </c>
      <c r="N111" s="4">
        <v>45.965548297988946</v>
      </c>
      <c r="O111" s="4">
        <v>78.15295328628325</v>
      </c>
      <c r="P111" s="4">
        <v>31046.917217733819</v>
      </c>
      <c r="Q111" s="4">
        <v>145.75243777755128</v>
      </c>
      <c r="R111" s="46">
        <v>279.76051691427421</v>
      </c>
      <c r="S111" s="38">
        <v>100.18616602850112</v>
      </c>
      <c r="T111" s="4">
        <v>2006.215796761516</v>
      </c>
      <c r="U111" s="4">
        <v>45.150315197519078</v>
      </c>
      <c r="V111" s="4">
        <v>75.992443431310491</v>
      </c>
      <c r="W111" s="4">
        <v>30617.937206917122</v>
      </c>
      <c r="X111" s="4">
        <v>142.03742442863825</v>
      </c>
      <c r="Y111" s="46">
        <v>272.44276966384945</v>
      </c>
      <c r="Z111" s="38">
        <v>83.181756792905006</v>
      </c>
      <c r="AA111" s="4">
        <v>1711.7581634736123</v>
      </c>
      <c r="AB111" s="4">
        <v>38.591107177316978</v>
      </c>
      <c r="AC111" s="4">
        <v>63.287285296834249</v>
      </c>
      <c r="AD111" s="4">
        <v>26446.787982883263</v>
      </c>
      <c r="AE111" s="4">
        <v>118.46461241520407</v>
      </c>
      <c r="AF111" s="46">
        <v>226.7398705032443</v>
      </c>
      <c r="AG111" s="38">
        <v>19.528471169400028</v>
      </c>
      <c r="AH111" s="4">
        <v>312.07520166541661</v>
      </c>
      <c r="AI111" s="4">
        <v>6.9975840307971726</v>
      </c>
      <c r="AJ111" s="4">
        <v>15.682360472182349</v>
      </c>
      <c r="AK111" s="4">
        <v>3984.6012656003099</v>
      </c>
      <c r="AL111" s="4">
        <v>26.796495341630607</v>
      </c>
      <c r="AM111" s="46">
        <v>52.212509151785206</v>
      </c>
      <c r="AO111" s="72">
        <v>2710</v>
      </c>
      <c r="AP111" s="3">
        <v>144.58357901871392</v>
      </c>
      <c r="AQ111" s="4">
        <v>3970</v>
      </c>
      <c r="AR111" s="3">
        <v>211.80694048128939</v>
      </c>
      <c r="AS111" s="4">
        <v>53.3</v>
      </c>
      <c r="AT111" s="67">
        <v>2.8436548936152959</v>
      </c>
    </row>
    <row r="112" spans="1:46" ht="15" hidden="1" thickBot="1">
      <c r="A112" s="5"/>
      <c r="B112" s="43" t="s">
        <v>146</v>
      </c>
      <c r="C112" s="16">
        <v>267</v>
      </c>
      <c r="D112" s="79" t="s">
        <v>261</v>
      </c>
      <c r="F112" s="43" t="s">
        <v>271</v>
      </c>
      <c r="G112" s="16">
        <f t="shared" si="4"/>
        <v>15.667592390304932</v>
      </c>
      <c r="H112" s="16">
        <f t="shared" si="5"/>
        <v>15.284679246929716</v>
      </c>
      <c r="I112" s="16">
        <f t="shared" si="6"/>
        <v>11.459770127740427</v>
      </c>
      <c r="J112" s="44">
        <f t="shared" si="7"/>
        <v>2.628589329371446</v>
      </c>
      <c r="L112" s="45">
        <v>15.667592390304932</v>
      </c>
      <c r="M112" s="4">
        <v>319.80150203835518</v>
      </c>
      <c r="N112" s="4">
        <v>7.1859272749128511</v>
      </c>
      <c r="O112" s="4">
        <v>11.814379680735968</v>
      </c>
      <c r="P112" s="4">
        <v>4973.9163678687146</v>
      </c>
      <c r="Q112" s="4">
        <v>22.276715869983864</v>
      </c>
      <c r="R112" s="46">
        <v>42.669914371548707</v>
      </c>
      <c r="S112" s="38">
        <v>15.284679246929716</v>
      </c>
      <c r="T112" s="4">
        <v>314.65474878434543</v>
      </c>
      <c r="U112" s="4">
        <v>7.0731830146833712</v>
      </c>
      <c r="V112" s="4">
        <v>11.515587733773785</v>
      </c>
      <c r="W112" s="4">
        <v>4914.5897360809631</v>
      </c>
      <c r="X112" s="4">
        <v>21.762940814083368</v>
      </c>
      <c r="Y112" s="46">
        <v>41.657892166096133</v>
      </c>
      <c r="Z112" s="38">
        <v>11.459770127740427</v>
      </c>
      <c r="AA112" s="4">
        <v>235.8941234553651</v>
      </c>
      <c r="AB112" s="4">
        <v>5.302686645596423</v>
      </c>
      <c r="AC112" s="4">
        <v>8.633948737220603</v>
      </c>
      <c r="AD112" s="4">
        <v>3684.2745860933992</v>
      </c>
      <c r="AE112" s="4">
        <v>16.316652131245821</v>
      </c>
      <c r="AF112" s="46">
        <v>31.232997272987454</v>
      </c>
      <c r="AG112" s="38">
        <v>2.628589329371446</v>
      </c>
      <c r="AH112" s="4">
        <v>41.628130918733667</v>
      </c>
      <c r="AI112" s="4">
        <v>0.92230270811058179</v>
      </c>
      <c r="AJ112" s="4">
        <v>2.0274094896810699</v>
      </c>
      <c r="AK112" s="4">
        <v>554.08772986366466</v>
      </c>
      <c r="AL112" s="4">
        <v>3.5992624546061007</v>
      </c>
      <c r="AM112" s="46">
        <v>7.0199618057922528</v>
      </c>
      <c r="AO112" s="72">
        <v>453</v>
      </c>
      <c r="AP112" s="3">
        <v>173.43216746334437</v>
      </c>
      <c r="AQ112" s="4">
        <v>553</v>
      </c>
      <c r="AR112" s="3">
        <v>211.71741414399435</v>
      </c>
      <c r="AS112" s="87">
        <v>0</v>
      </c>
      <c r="AT112" s="67">
        <v>0</v>
      </c>
    </row>
    <row r="113" spans="1:46" ht="15" hidden="1" thickBot="1">
      <c r="A113" s="5"/>
      <c r="B113" s="43" t="s">
        <v>145</v>
      </c>
      <c r="C113" s="16">
        <v>0</v>
      </c>
      <c r="D113" s="79" t="s">
        <v>261</v>
      </c>
      <c r="F113" s="43" t="s">
        <v>271</v>
      </c>
      <c r="G113" s="16">
        <f t="shared" si="4"/>
        <v>43.408801349016336</v>
      </c>
      <c r="H113" s="16">
        <f t="shared" si="5"/>
        <v>43.408801349016336</v>
      </c>
      <c r="I113" s="16">
        <f t="shared" si="6"/>
        <v>34.551285105465681</v>
      </c>
      <c r="J113" s="44">
        <f t="shared" si="7"/>
        <v>7.9252147584050423</v>
      </c>
      <c r="L113" s="45">
        <v>43.408801349016336</v>
      </c>
      <c r="M113" s="4">
        <v>884.81916600277498</v>
      </c>
      <c r="N113" s="4">
        <v>19.880518311747213</v>
      </c>
      <c r="O113" s="4">
        <v>32.737666228332884</v>
      </c>
      <c r="P113" s="4">
        <v>13754.932361799425</v>
      </c>
      <c r="Q113" s="4">
        <v>61.706142465800298</v>
      </c>
      <c r="R113" s="46">
        <v>118.20768630921457</v>
      </c>
      <c r="S113" s="38">
        <v>43.408801349016336</v>
      </c>
      <c r="T113" s="4">
        <v>884.81916600277498</v>
      </c>
      <c r="U113" s="4">
        <v>19.880518311747213</v>
      </c>
      <c r="V113" s="4">
        <v>32.737666228332884</v>
      </c>
      <c r="W113" s="4">
        <v>13754.932361799425</v>
      </c>
      <c r="X113" s="4">
        <v>61.706142465800298</v>
      </c>
      <c r="Y113" s="46">
        <v>118.20768630921457</v>
      </c>
      <c r="Z113" s="38">
        <v>34.551285105465681</v>
      </c>
      <c r="AA113" s="4">
        <v>711.22239131835886</v>
      </c>
      <c r="AB113" s="4">
        <v>15.987636407596312</v>
      </c>
      <c r="AC113" s="4">
        <v>26.031414337322694</v>
      </c>
      <c r="AD113" s="4">
        <v>11110.852793495231</v>
      </c>
      <c r="AE113" s="4">
        <v>49.194938026735798</v>
      </c>
      <c r="AF113" s="46">
        <v>94.167820377689438</v>
      </c>
      <c r="AG113" s="38">
        <v>7.9252147584050423</v>
      </c>
      <c r="AH113" s="4">
        <v>125.50909867721884</v>
      </c>
      <c r="AI113" s="4">
        <v>2.7807489562406351</v>
      </c>
      <c r="AJ113" s="4">
        <v>6.1126534409210969</v>
      </c>
      <c r="AK113" s="4">
        <v>1673.3180700740663</v>
      </c>
      <c r="AL113" s="4">
        <v>10.851921402760667</v>
      </c>
      <c r="AM113" s="46">
        <v>21.165353280143197</v>
      </c>
      <c r="AO113" s="72">
        <v>1250</v>
      </c>
      <c r="AP113" s="3">
        <v>158.72786095540965</v>
      </c>
      <c r="AQ113" s="4">
        <v>1540</v>
      </c>
      <c r="AR113" s="3">
        <v>195.55272469706472</v>
      </c>
      <c r="AS113" s="87">
        <v>0</v>
      </c>
      <c r="AT113" s="67">
        <v>0</v>
      </c>
    </row>
    <row r="114" spans="1:46" ht="15" hidden="1" thickBot="1">
      <c r="A114" s="5"/>
      <c r="B114" s="43" t="s">
        <v>144</v>
      </c>
      <c r="C114" s="16">
        <v>788.1</v>
      </c>
      <c r="D114" s="79" t="s">
        <v>261</v>
      </c>
      <c r="F114" s="43" t="s">
        <v>271</v>
      </c>
      <c r="G114" s="16">
        <f t="shared" si="4"/>
        <v>68.335119196235397</v>
      </c>
      <c r="H114" s="16">
        <f t="shared" si="5"/>
        <v>68.335119196235397</v>
      </c>
      <c r="I114" s="16">
        <f t="shared" si="6"/>
        <v>61.91090000798377</v>
      </c>
      <c r="J114" s="44">
        <f t="shared" si="7"/>
        <v>14.200837304653376</v>
      </c>
      <c r="L114" s="45">
        <v>68.335119196235397</v>
      </c>
      <c r="M114" s="4">
        <v>1398.2597570341898</v>
      </c>
      <c r="N114" s="4">
        <v>31.422569379384672</v>
      </c>
      <c r="O114" s="4">
        <v>51.516203221415623</v>
      </c>
      <c r="P114" s="4">
        <v>21773.928429307874</v>
      </c>
      <c r="Q114" s="4">
        <v>97.200565696088034</v>
      </c>
      <c r="R114" s="46">
        <v>186.1468960034467</v>
      </c>
      <c r="S114" s="38">
        <v>68.335119196235397</v>
      </c>
      <c r="T114" s="4">
        <v>1398.2597570341898</v>
      </c>
      <c r="U114" s="4">
        <v>31.422569379384672</v>
      </c>
      <c r="V114" s="4">
        <v>51.516203221415623</v>
      </c>
      <c r="W114" s="4">
        <v>21773.928429307874</v>
      </c>
      <c r="X114" s="4">
        <v>97.200565696088034</v>
      </c>
      <c r="Y114" s="46">
        <v>186.1468960034467</v>
      </c>
      <c r="Z114" s="38">
        <v>61.91090000798377</v>
      </c>
      <c r="AA114" s="4">
        <v>1274.4075428147969</v>
      </c>
      <c r="AB114" s="4">
        <v>28.647529490534566</v>
      </c>
      <c r="AC114" s="4">
        <v>46.644525237917591</v>
      </c>
      <c r="AD114" s="4">
        <v>19904.130096766523</v>
      </c>
      <c r="AE114" s="4">
        <v>88.149989685857378</v>
      </c>
      <c r="AF114" s="46">
        <v>168.73488294819967</v>
      </c>
      <c r="AG114" s="38">
        <v>14.200837304653376</v>
      </c>
      <c r="AH114" s="4">
        <v>224.89413156641928</v>
      </c>
      <c r="AI114" s="4">
        <v>4.9826994872004136</v>
      </c>
      <c r="AJ114" s="4">
        <v>10.952989876039613</v>
      </c>
      <c r="AK114" s="4">
        <v>2993.4343932607262</v>
      </c>
      <c r="AL114" s="4">
        <v>19.444855825702806</v>
      </c>
      <c r="AM114" s="46">
        <v>37.925032402370142</v>
      </c>
      <c r="AO114" s="72">
        <v>1990</v>
      </c>
      <c r="AP114" s="3">
        <v>141.0240928678376</v>
      </c>
      <c r="AQ114" s="4">
        <v>2390</v>
      </c>
      <c r="AR114" s="3">
        <v>169.37064419805623</v>
      </c>
      <c r="AS114" s="87">
        <v>0</v>
      </c>
      <c r="AT114" s="67">
        <v>0</v>
      </c>
    </row>
    <row r="115" spans="1:46" ht="15" hidden="1" thickBot="1">
      <c r="A115" s="5"/>
      <c r="B115" s="43" t="s">
        <v>143</v>
      </c>
      <c r="C115" s="16">
        <v>100</v>
      </c>
      <c r="D115" s="79" t="s">
        <v>261</v>
      </c>
      <c r="F115" s="43" t="s">
        <v>271</v>
      </c>
      <c r="G115" s="16">
        <f t="shared" si="4"/>
        <v>6.1083518680134929</v>
      </c>
      <c r="H115" s="16">
        <f t="shared" si="5"/>
        <v>6.1083518680134929</v>
      </c>
      <c r="I115" s="16">
        <f t="shared" si="6"/>
        <v>6.1083518680134929</v>
      </c>
      <c r="J115" s="44">
        <f t="shared" si="7"/>
        <v>1.5025633410731731</v>
      </c>
      <c r="L115" s="45">
        <v>6.1083518680134929</v>
      </c>
      <c r="M115" s="4">
        <v>124.77513942379147</v>
      </c>
      <c r="N115" s="4">
        <v>2.8037942799697131</v>
      </c>
      <c r="O115" s="4">
        <v>4.6057407206042322</v>
      </c>
      <c r="P115" s="4">
        <v>1941.3711297624061</v>
      </c>
      <c r="Q115" s="4">
        <v>8.6861373832371349</v>
      </c>
      <c r="R115" s="46">
        <v>16.636875209468535</v>
      </c>
      <c r="S115" s="38">
        <v>6.1083518680134929</v>
      </c>
      <c r="T115" s="4">
        <v>124.77513942379147</v>
      </c>
      <c r="U115" s="4">
        <v>2.8037942799697131</v>
      </c>
      <c r="V115" s="4">
        <v>4.6057407206042322</v>
      </c>
      <c r="W115" s="4">
        <v>1941.3711297624061</v>
      </c>
      <c r="X115" s="4">
        <v>8.6861373832371349</v>
      </c>
      <c r="Y115" s="46">
        <v>16.636875209468535</v>
      </c>
      <c r="Z115" s="38">
        <v>6.1083518680134929</v>
      </c>
      <c r="AA115" s="4">
        <v>124.77513942379147</v>
      </c>
      <c r="AB115" s="4">
        <v>2.8037942799697131</v>
      </c>
      <c r="AC115" s="4">
        <v>4.6057407206042322</v>
      </c>
      <c r="AD115" s="4">
        <v>1941.3711297624061</v>
      </c>
      <c r="AE115" s="4">
        <v>8.6861373832371349</v>
      </c>
      <c r="AF115" s="46">
        <v>16.636875209468535</v>
      </c>
      <c r="AG115" s="38">
        <v>1.5025633410731731</v>
      </c>
      <c r="AH115" s="4">
        <v>23.795616446042846</v>
      </c>
      <c r="AI115" s="4">
        <v>0.52720986998408426</v>
      </c>
      <c r="AJ115" s="4">
        <v>1.1589148378940903</v>
      </c>
      <c r="AK115" s="4">
        <v>316.72954817581928</v>
      </c>
      <c r="AL115" s="4">
        <v>2.0574228765074438</v>
      </c>
      <c r="AM115" s="46">
        <v>4.0127748930790634</v>
      </c>
      <c r="AO115" s="72">
        <v>177</v>
      </c>
      <c r="AP115" s="3">
        <v>118.54811908339398</v>
      </c>
      <c r="AQ115" s="4">
        <v>215</v>
      </c>
      <c r="AR115" s="3">
        <v>143.99912770016783</v>
      </c>
      <c r="AS115" s="87">
        <v>0</v>
      </c>
      <c r="AT115" s="67">
        <v>0</v>
      </c>
    </row>
    <row r="116" spans="1:46" ht="15" hidden="1" thickBot="1">
      <c r="A116" s="5"/>
      <c r="B116" s="43" t="s">
        <v>197</v>
      </c>
      <c r="C116" s="16">
        <v>780</v>
      </c>
      <c r="D116" s="79" t="s">
        <v>261</v>
      </c>
      <c r="F116" s="43" t="s">
        <v>271</v>
      </c>
      <c r="G116" s="16">
        <f t="shared" si="4"/>
        <v>55.32233822403667</v>
      </c>
      <c r="H116" s="16">
        <f t="shared" si="5"/>
        <v>55.050404178265623</v>
      </c>
      <c r="I116" s="16">
        <f t="shared" si="6"/>
        <v>44.713427783543814</v>
      </c>
      <c r="J116" s="44">
        <f t="shared" si="7"/>
        <v>10.256160275582994</v>
      </c>
      <c r="L116" s="45">
        <v>55.32233822403667</v>
      </c>
      <c r="M116" s="4">
        <v>1112.4540849591149</v>
      </c>
      <c r="N116" s="4">
        <v>24.978563896253245</v>
      </c>
      <c r="O116" s="4">
        <v>41.779761017344171</v>
      </c>
      <c r="P116" s="4">
        <v>17179.265907138055</v>
      </c>
      <c r="Q116" s="4">
        <v>78.466884880087079</v>
      </c>
      <c r="R116" s="46">
        <v>150.47436073260883</v>
      </c>
      <c r="S116" s="38">
        <v>55.050404178265623</v>
      </c>
      <c r="T116" s="4">
        <v>1108.799006884198</v>
      </c>
      <c r="U116" s="4">
        <v>24.898496122785289</v>
      </c>
      <c r="V116" s="4">
        <v>41.567567457559207</v>
      </c>
      <c r="W116" s="4">
        <v>17137.133817176848</v>
      </c>
      <c r="X116" s="4">
        <v>78.102016418441309</v>
      </c>
      <c r="Y116" s="46">
        <v>149.75565128765982</v>
      </c>
      <c r="Z116" s="38">
        <v>44.713427783543814</v>
      </c>
      <c r="AA116" s="4">
        <v>920.40544758846409</v>
      </c>
      <c r="AB116" s="4">
        <v>20.689882409830517</v>
      </c>
      <c r="AC116" s="4">
        <v>33.68771267182936</v>
      </c>
      <c r="AD116" s="4">
        <v>14382.485069886932</v>
      </c>
      <c r="AE116" s="4">
        <v>63.664201759785854</v>
      </c>
      <c r="AF116" s="46">
        <v>121.86440244925527</v>
      </c>
      <c r="AG116" s="38">
        <v>10.256160275582994</v>
      </c>
      <c r="AH116" s="4">
        <v>162.42353946463615</v>
      </c>
      <c r="AI116" s="4">
        <v>3.5986162963114108</v>
      </c>
      <c r="AJ116" s="4">
        <v>7.910492688250832</v>
      </c>
      <c r="AK116" s="4">
        <v>2169.2048395771913</v>
      </c>
      <c r="AL116" s="4">
        <v>14.043827305229808</v>
      </c>
      <c r="AM116" s="46">
        <v>27.390621499489548</v>
      </c>
      <c r="AO116" s="72">
        <v>1530</v>
      </c>
      <c r="AP116" s="3">
        <v>150.12769685273474</v>
      </c>
      <c r="AQ116" s="4">
        <v>2060</v>
      </c>
      <c r="AR116" s="3">
        <v>202.13271602394352</v>
      </c>
      <c r="AS116" s="87">
        <v>0</v>
      </c>
      <c r="AT116" s="67">
        <v>0</v>
      </c>
    </row>
    <row r="117" spans="1:46" ht="15" hidden="1" thickBot="1">
      <c r="A117" s="5"/>
      <c r="B117" s="43" t="s">
        <v>142</v>
      </c>
      <c r="C117" s="16">
        <v>474</v>
      </c>
      <c r="D117" s="79" t="s">
        <v>261</v>
      </c>
      <c r="F117" s="43" t="s">
        <v>271</v>
      </c>
      <c r="G117" s="16">
        <f t="shared" si="4"/>
        <v>24.674158753247323</v>
      </c>
      <c r="H117" s="16">
        <f t="shared" si="5"/>
        <v>24.509485323036333</v>
      </c>
      <c r="I117" s="16">
        <f t="shared" si="6"/>
        <v>21.519030640582283</v>
      </c>
      <c r="J117" s="44">
        <f t="shared" si="7"/>
        <v>4.6937617408021231</v>
      </c>
      <c r="L117" s="45">
        <v>24.674158753247323</v>
      </c>
      <c r="M117" s="4">
        <v>512.85520788654514</v>
      </c>
      <c r="N117" s="4">
        <v>12.331768374986522</v>
      </c>
      <c r="O117" s="4">
        <v>23.225420436727305</v>
      </c>
      <c r="P117" s="4">
        <v>7843.8395763223079</v>
      </c>
      <c r="Q117" s="4">
        <v>35.428337117599639</v>
      </c>
      <c r="R117" s="46">
        <v>67.561144168956332</v>
      </c>
      <c r="S117" s="38">
        <v>24.509485323036333</v>
      </c>
      <c r="T117" s="4">
        <v>509.9048137153045</v>
      </c>
      <c r="U117" s="4">
        <v>12.261830123307593</v>
      </c>
      <c r="V117" s="4">
        <v>23.035476025484655</v>
      </c>
      <c r="W117" s="4">
        <v>7808.1753005258188</v>
      </c>
      <c r="X117" s="4">
        <v>35.200286973162775</v>
      </c>
      <c r="Y117" s="46">
        <v>67.118690454393587</v>
      </c>
      <c r="Z117" s="38">
        <v>21.519030640582283</v>
      </c>
      <c r="AA117" s="4">
        <v>455.5249224648486</v>
      </c>
      <c r="AB117" s="4">
        <v>10.970793415899321</v>
      </c>
      <c r="AC117" s="4">
        <v>19.645350997446773</v>
      </c>
      <c r="AD117" s="4">
        <v>7132.2344513257958</v>
      </c>
      <c r="AE117" s="4">
        <v>31.044680316249437</v>
      </c>
      <c r="AF117" s="46">
        <v>59.069452338069375</v>
      </c>
      <c r="AG117" s="38">
        <v>4.6937617408021231</v>
      </c>
      <c r="AH117" s="4">
        <v>89.47921646966978</v>
      </c>
      <c r="AI117" s="4">
        <v>2.1343642974925912</v>
      </c>
      <c r="AJ117" s="4">
        <v>5.0159169584973764</v>
      </c>
      <c r="AK117" s="4">
        <v>1207.6910303618358</v>
      </c>
      <c r="AL117" s="4">
        <v>6.595935841572425</v>
      </c>
      <c r="AM117" s="46">
        <v>12.707728831860276</v>
      </c>
      <c r="AO117" s="72">
        <v>998</v>
      </c>
      <c r="AP117" s="3">
        <v>131.48807345203096</v>
      </c>
      <c r="AQ117" s="4">
        <v>1540</v>
      </c>
      <c r="AR117" s="3">
        <v>202.89742797207182</v>
      </c>
      <c r="AS117" s="87">
        <v>0</v>
      </c>
      <c r="AT117" s="67">
        <v>0</v>
      </c>
    </row>
    <row r="118" spans="1:46" ht="15" hidden="1" thickBot="1">
      <c r="A118" s="5"/>
      <c r="B118" s="43" t="s">
        <v>141</v>
      </c>
      <c r="C118" s="16">
        <v>49</v>
      </c>
      <c r="D118" s="79" t="s">
        <v>260</v>
      </c>
      <c r="F118" s="43" t="s">
        <v>271</v>
      </c>
      <c r="G118" s="16">
        <f t="shared" si="4"/>
        <v>1.048322097052413</v>
      </c>
      <c r="H118" s="16">
        <f t="shared" si="5"/>
        <v>0.94990741570472736</v>
      </c>
      <c r="I118" s="16">
        <f t="shared" si="6"/>
        <v>0.83116898874163669</v>
      </c>
      <c r="J118" s="44">
        <f t="shared" si="7"/>
        <v>0.40371065167450915</v>
      </c>
      <c r="L118" s="45">
        <v>1.048322097052413</v>
      </c>
      <c r="M118" s="4">
        <v>18.782407099697057</v>
      </c>
      <c r="N118" s="4">
        <v>0.44523159911284876</v>
      </c>
      <c r="O118" s="4">
        <v>1.2091988565621283</v>
      </c>
      <c r="P118" s="4">
        <v>227.04117078832641</v>
      </c>
      <c r="Q118" s="4">
        <v>1.4517825088288066</v>
      </c>
      <c r="R118" s="46">
        <v>2.8166900106760147</v>
      </c>
      <c r="S118" s="38">
        <v>0.94990741570472736</v>
      </c>
      <c r="T118" s="4">
        <v>17.019146919589669</v>
      </c>
      <c r="U118" s="4">
        <v>0.40343401984230448</v>
      </c>
      <c r="V118" s="4">
        <v>1.0956813408204011</v>
      </c>
      <c r="W118" s="4">
        <v>205.72693488815398</v>
      </c>
      <c r="X118" s="4">
        <v>1.3154916556699734</v>
      </c>
      <c r="Y118" s="46">
        <v>2.5522639810851979</v>
      </c>
      <c r="Z118" s="38">
        <v>0.83116898874163669</v>
      </c>
      <c r="AA118" s="4">
        <v>14.891753554640962</v>
      </c>
      <c r="AB118" s="4">
        <v>0.35300476736201647</v>
      </c>
      <c r="AC118" s="4">
        <v>0.95872117321785111</v>
      </c>
      <c r="AD118" s="4">
        <v>180.01106802713474</v>
      </c>
      <c r="AE118" s="4">
        <v>1.151055198711227</v>
      </c>
      <c r="AF118" s="46">
        <v>2.2332309834495483</v>
      </c>
      <c r="AG118" s="38">
        <v>0.40371065167450915</v>
      </c>
      <c r="AH118" s="4">
        <v>7.2331374408256091</v>
      </c>
      <c r="AI118" s="4">
        <v>0.17145945843297941</v>
      </c>
      <c r="AJ118" s="4">
        <v>0.46566456984867055</v>
      </c>
      <c r="AK118" s="4">
        <v>87.433947327465432</v>
      </c>
      <c r="AL118" s="4">
        <v>0.55908395365973862</v>
      </c>
      <c r="AM118" s="46">
        <v>1.084712191961209</v>
      </c>
      <c r="AO118" s="85">
        <v>0</v>
      </c>
      <c r="AP118" s="3">
        <v>0</v>
      </c>
      <c r="AQ118" s="4">
        <v>140</v>
      </c>
      <c r="AR118" s="3">
        <v>220.72089968361234</v>
      </c>
      <c r="AS118" s="87">
        <v>0</v>
      </c>
      <c r="AT118" s="67">
        <v>0</v>
      </c>
    </row>
    <row r="119" spans="1:46" ht="15" hidden="1" thickBot="1">
      <c r="A119" s="5"/>
      <c r="B119" s="43" t="s">
        <v>196</v>
      </c>
      <c r="C119" s="16">
        <v>1867.2</v>
      </c>
      <c r="D119" s="79" t="s">
        <v>260</v>
      </c>
      <c r="F119" s="43" t="s">
        <v>273</v>
      </c>
      <c r="G119" s="16">
        <f t="shared" si="4"/>
        <v>222.64141983108073</v>
      </c>
      <c r="H119" s="16">
        <f t="shared" si="5"/>
        <v>174.04302954688936</v>
      </c>
      <c r="I119" s="16">
        <f t="shared" si="6"/>
        <v>131.15171586653713</v>
      </c>
      <c r="J119" s="44">
        <f t="shared" si="7"/>
        <v>100.24119879744376</v>
      </c>
      <c r="L119" s="45">
        <v>222.64141983108073</v>
      </c>
      <c r="M119" s="4">
        <v>4855.8074132973225</v>
      </c>
      <c r="N119" s="4">
        <v>117.60607226579252</v>
      </c>
      <c r="O119" s="4">
        <v>193.00326128753227</v>
      </c>
      <c r="P119" s="4">
        <v>77675.696814163792</v>
      </c>
      <c r="Q119" s="4">
        <v>323.86178859421517</v>
      </c>
      <c r="R119" s="46">
        <v>613.84117104390612</v>
      </c>
      <c r="S119" s="38">
        <v>174.04302954688936</v>
      </c>
      <c r="T119" s="4">
        <v>3723.369575174027</v>
      </c>
      <c r="U119" s="4">
        <v>90.11602220294202</v>
      </c>
      <c r="V119" s="4">
        <v>156.30571485939558</v>
      </c>
      <c r="W119" s="4">
        <v>57909.996482284121</v>
      </c>
      <c r="X119" s="4">
        <v>251.90802902407239</v>
      </c>
      <c r="Y119" s="46">
        <v>478.58590927180762</v>
      </c>
      <c r="Z119" s="38">
        <v>131.15171586653713</v>
      </c>
      <c r="AA119" s="4">
        <v>2746.1604562540042</v>
      </c>
      <c r="AB119" s="4">
        <v>66.436374947656034</v>
      </c>
      <c r="AC119" s="4">
        <v>120.75802519655485</v>
      </c>
      <c r="AD119" s="4">
        <v>41250.770106942902</v>
      </c>
      <c r="AE119" s="4">
        <v>188.79937710134274</v>
      </c>
      <c r="AF119" s="46">
        <v>359.61174339185283</v>
      </c>
      <c r="AG119" s="38">
        <v>100.24119879744376</v>
      </c>
      <c r="AH119" s="4">
        <v>2186.8423127298256</v>
      </c>
      <c r="AI119" s="4">
        <v>52.935766442430911</v>
      </c>
      <c r="AJ119" s="4">
        <v>86.271872777642102</v>
      </c>
      <c r="AK119" s="4">
        <v>35113.63513921202</v>
      </c>
      <c r="AL119" s="4">
        <v>145.81515290903658</v>
      </c>
      <c r="AM119" s="46">
        <v>276.37328848721626</v>
      </c>
      <c r="AO119" s="72">
        <v>12100</v>
      </c>
      <c r="AP119" s="3">
        <v>287.76554100397357</v>
      </c>
      <c r="AQ119" s="4">
        <v>7910</v>
      </c>
      <c r="AR119" s="3">
        <v>188.11780407780418</v>
      </c>
      <c r="AS119" s="4">
        <v>229</v>
      </c>
      <c r="AT119" s="67">
        <v>5.4461412305710688</v>
      </c>
    </row>
    <row r="120" spans="1:46" ht="15" hidden="1" thickBot="1">
      <c r="A120" s="5"/>
      <c r="B120" s="43" t="s">
        <v>195</v>
      </c>
      <c r="C120" s="16">
        <v>2582</v>
      </c>
      <c r="D120" s="79" t="s">
        <v>260</v>
      </c>
      <c r="F120" s="43" t="s">
        <v>271</v>
      </c>
      <c r="G120" s="16">
        <f t="shared" si="4"/>
        <v>297.36684438106488</v>
      </c>
      <c r="H120" s="16">
        <f t="shared" si="5"/>
        <v>290.82800492147226</v>
      </c>
      <c r="I120" s="16">
        <f t="shared" si="6"/>
        <v>214.95138551614127</v>
      </c>
      <c r="J120" s="44">
        <f t="shared" si="7"/>
        <v>54.986245234690912</v>
      </c>
      <c r="L120" s="45">
        <v>297.36684438106488</v>
      </c>
      <c r="M120" s="4">
        <v>6338.1588606480918</v>
      </c>
      <c r="N120" s="4">
        <v>153.46334806646132</v>
      </c>
      <c r="O120" s="4">
        <v>268.89497623943657</v>
      </c>
      <c r="P120" s="4">
        <v>97724.497693192898</v>
      </c>
      <c r="Q120" s="4">
        <v>430.02379773395376</v>
      </c>
      <c r="R120" s="46">
        <v>817.32319981063688</v>
      </c>
      <c r="S120" s="38">
        <v>290.82800492147226</v>
      </c>
      <c r="T120" s="4">
        <v>6198.5558326951459</v>
      </c>
      <c r="U120" s="4">
        <v>150.09869276801408</v>
      </c>
      <c r="V120" s="4">
        <v>263.01319115701671</v>
      </c>
      <c r="W120" s="4">
        <v>95515.737468656152</v>
      </c>
      <c r="X120" s="4">
        <v>420.5694033068051</v>
      </c>
      <c r="Y120" s="46">
        <v>799.35298989083458</v>
      </c>
      <c r="Z120" s="38">
        <v>214.95138551614127</v>
      </c>
      <c r="AA120" s="4">
        <v>4499.4555749101719</v>
      </c>
      <c r="AB120" s="4">
        <v>108.98374061442341</v>
      </c>
      <c r="AC120" s="4">
        <v>200.27820708361824</v>
      </c>
      <c r="AD120" s="4">
        <v>67090.824223580508</v>
      </c>
      <c r="AE120" s="4">
        <v>309.45397488987663</v>
      </c>
      <c r="AF120" s="46">
        <v>589.41204089611153</v>
      </c>
      <c r="AG120" s="38">
        <v>54.986245234690912</v>
      </c>
      <c r="AH120" s="4">
        <v>1038.8885605213161</v>
      </c>
      <c r="AI120" s="4">
        <v>24.97495708422548</v>
      </c>
      <c r="AJ120" s="4">
        <v>61.43739060578109</v>
      </c>
      <c r="AK120" s="4">
        <v>13131.719898750429</v>
      </c>
      <c r="AL120" s="4">
        <v>77.179910781627896</v>
      </c>
      <c r="AM120" s="46">
        <v>148.78502103775688</v>
      </c>
      <c r="AO120" s="72">
        <v>14000</v>
      </c>
      <c r="AP120" s="3">
        <v>204.62666741501562</v>
      </c>
      <c r="AQ120" s="4">
        <v>14000</v>
      </c>
      <c r="AR120" s="3">
        <v>204.62666741501562</v>
      </c>
      <c r="AS120" s="4">
        <v>460</v>
      </c>
      <c r="AT120" s="67">
        <v>6.723447643636228</v>
      </c>
    </row>
    <row r="121" spans="1:46" ht="15" hidden="1" thickBot="1">
      <c r="A121" s="5"/>
      <c r="B121" s="43" t="s">
        <v>194</v>
      </c>
      <c r="C121" s="16">
        <v>663.08695652173924</v>
      </c>
      <c r="D121" s="79" t="s">
        <v>261</v>
      </c>
      <c r="F121" s="43" t="s">
        <v>271</v>
      </c>
      <c r="G121" s="16">
        <f t="shared" si="4"/>
        <v>28.692307887135534</v>
      </c>
      <c r="H121" s="16">
        <f t="shared" si="5"/>
        <v>28.692307887135534</v>
      </c>
      <c r="I121" s="16">
        <f t="shared" si="6"/>
        <v>27.819323181628974</v>
      </c>
      <c r="J121" s="44">
        <f t="shared" si="7"/>
        <v>6.7776723499482019</v>
      </c>
      <c r="L121" s="45">
        <v>28.692307887135534</v>
      </c>
      <c r="M121" s="4">
        <v>575.14946535174511</v>
      </c>
      <c r="N121" s="4">
        <v>12.912156986648197</v>
      </c>
      <c r="O121" s="4">
        <v>21.675426975094915</v>
      </c>
      <c r="P121" s="4">
        <v>8868.2425115949973</v>
      </c>
      <c r="Q121" s="4">
        <v>40.675175270038608</v>
      </c>
      <c r="R121" s="46">
        <v>78.020934011459246</v>
      </c>
      <c r="S121" s="38">
        <v>28.692307887135534</v>
      </c>
      <c r="T121" s="4">
        <v>575.14946535174511</v>
      </c>
      <c r="U121" s="4">
        <v>12.912156986648197</v>
      </c>
      <c r="V121" s="4">
        <v>21.675426975094915</v>
      </c>
      <c r="W121" s="4">
        <v>8868.2425115949973</v>
      </c>
      <c r="X121" s="4">
        <v>40.675175270038608</v>
      </c>
      <c r="Y121" s="46">
        <v>78.020934011459246</v>
      </c>
      <c r="Z121" s="38">
        <v>27.819323181628974</v>
      </c>
      <c r="AA121" s="4">
        <v>563.41563758557743</v>
      </c>
      <c r="AB121" s="4">
        <v>12.655116933265798</v>
      </c>
      <c r="AC121" s="4">
        <v>21.3394333422752</v>
      </c>
      <c r="AD121" s="4">
        <v>8732.9866629098124</v>
      </c>
      <c r="AE121" s="4">
        <v>39.503844973255326</v>
      </c>
      <c r="AF121" s="46">
        <v>75.713674722301363</v>
      </c>
      <c r="AG121" s="38">
        <v>6.7776723499482019</v>
      </c>
      <c r="AH121" s="4">
        <v>107.33583552033646</v>
      </c>
      <c r="AI121" s="4">
        <v>2.3781065734365616</v>
      </c>
      <c r="AJ121" s="4">
        <v>5.5727706743993011</v>
      </c>
      <c r="AK121" s="4">
        <v>1433.1269623749263</v>
      </c>
      <c r="AL121" s="4">
        <v>9.2806948354441783</v>
      </c>
      <c r="AM121" s="46">
        <v>18.100779110671773</v>
      </c>
      <c r="AO121" s="72">
        <v>786</v>
      </c>
      <c r="AP121" s="3">
        <v>116.70680133384293</v>
      </c>
      <c r="AQ121" s="4">
        <v>1080</v>
      </c>
      <c r="AR121" s="3">
        <v>160.3604903823796</v>
      </c>
      <c r="AS121" s="87">
        <v>0</v>
      </c>
      <c r="AT121" s="67">
        <v>0</v>
      </c>
    </row>
    <row r="122" spans="1:46" ht="15" hidden="1" thickBot="1">
      <c r="A122" s="5"/>
      <c r="B122" s="43" t="s">
        <v>193</v>
      </c>
      <c r="C122" s="16">
        <v>380.43478260869563</v>
      </c>
      <c r="D122" s="79" t="s">
        <v>261</v>
      </c>
      <c r="F122" s="43" t="s">
        <v>271</v>
      </c>
      <c r="G122" s="16">
        <f t="shared" si="4"/>
        <v>19.356169531285211</v>
      </c>
      <c r="H122" s="16">
        <f t="shared" si="5"/>
        <v>19.356169531285211</v>
      </c>
      <c r="I122" s="16">
        <f t="shared" si="6"/>
        <v>19.356169531285211</v>
      </c>
      <c r="J122" s="44">
        <f t="shared" si="7"/>
        <v>6.0245976443984022</v>
      </c>
      <c r="L122" s="45">
        <v>19.356169531285211</v>
      </c>
      <c r="M122" s="4">
        <v>418.07952676570557</v>
      </c>
      <c r="N122" s="4">
        <v>9.4192335890397008</v>
      </c>
      <c r="O122" s="4">
        <v>14.509244354588033</v>
      </c>
      <c r="P122" s="4">
        <v>6691.9698264254839</v>
      </c>
      <c r="Q122" s="4">
        <v>27.785840719107313</v>
      </c>
      <c r="R122" s="46">
        <v>52.981521530636627</v>
      </c>
      <c r="S122" s="38">
        <v>19.356169531285211</v>
      </c>
      <c r="T122" s="4">
        <v>418.07952676570557</v>
      </c>
      <c r="U122" s="4">
        <v>9.4192335890397008</v>
      </c>
      <c r="V122" s="4">
        <v>14.509244354588033</v>
      </c>
      <c r="W122" s="4">
        <v>6691.9698264254839</v>
      </c>
      <c r="X122" s="4">
        <v>27.785840719107313</v>
      </c>
      <c r="Y122" s="46">
        <v>52.981521530636627</v>
      </c>
      <c r="Z122" s="38">
        <v>19.356169531285211</v>
      </c>
      <c r="AA122" s="4">
        <v>418.07952676570557</v>
      </c>
      <c r="AB122" s="4">
        <v>9.4192335890397008</v>
      </c>
      <c r="AC122" s="4">
        <v>14.509244354588033</v>
      </c>
      <c r="AD122" s="4">
        <v>6691.9698264254839</v>
      </c>
      <c r="AE122" s="4">
        <v>27.785840719107313</v>
      </c>
      <c r="AF122" s="46">
        <v>52.981521530636627</v>
      </c>
      <c r="AG122" s="38">
        <v>6.0245976443984022</v>
      </c>
      <c r="AH122" s="4">
        <v>95.409631573632424</v>
      </c>
      <c r="AI122" s="4">
        <v>2.113872509721388</v>
      </c>
      <c r="AJ122" s="4">
        <v>4.6467229777137753</v>
      </c>
      <c r="AK122" s="4">
        <v>1280.9988530548926</v>
      </c>
      <c r="AL122" s="4">
        <v>8.2498192820674667</v>
      </c>
      <c r="AM122" s="46">
        <v>16.089894193380882</v>
      </c>
      <c r="AO122" s="72">
        <v>655</v>
      </c>
      <c r="AP122" s="3">
        <v>109.41262625047773</v>
      </c>
      <c r="AQ122" s="4">
        <v>536</v>
      </c>
      <c r="AR122" s="3">
        <v>89.534607130161945</v>
      </c>
      <c r="AS122" s="87">
        <v>0</v>
      </c>
      <c r="AT122" s="67">
        <v>0</v>
      </c>
    </row>
    <row r="123" spans="1:46" ht="15" hidden="1" thickBot="1">
      <c r="A123" s="5"/>
      <c r="B123" s="43" t="s">
        <v>192</v>
      </c>
      <c r="C123" s="16">
        <v>129.3478260869565</v>
      </c>
      <c r="D123" s="79" t="s">
        <v>261</v>
      </c>
      <c r="F123" s="43" t="s">
        <v>271</v>
      </c>
      <c r="G123" s="16">
        <f t="shared" si="4"/>
        <v>14.070550963335254</v>
      </c>
      <c r="H123" s="16">
        <f t="shared" si="5"/>
        <v>13.833334074292871</v>
      </c>
      <c r="I123" s="16">
        <f t="shared" si="6"/>
        <v>12.103532673174715</v>
      </c>
      <c r="J123" s="44">
        <f t="shared" si="7"/>
        <v>2.7827903405078338</v>
      </c>
      <c r="L123" s="45">
        <v>14.070550963335254</v>
      </c>
      <c r="M123" s="4">
        <v>275.43227536949661</v>
      </c>
      <c r="N123" s="4">
        <v>6.1761498051982393</v>
      </c>
      <c r="O123" s="4">
        <v>10.654430516462625</v>
      </c>
      <c r="P123" s="4">
        <v>4193.8133950004212</v>
      </c>
      <c r="Q123" s="4">
        <v>19.870819396384274</v>
      </c>
      <c r="R123" s="46">
        <v>38.184581239069239</v>
      </c>
      <c r="S123" s="38">
        <v>13.833334074292871</v>
      </c>
      <c r="T123" s="4">
        <v>272.24383220240327</v>
      </c>
      <c r="U123" s="4">
        <v>6.1063040891873506</v>
      </c>
      <c r="V123" s="4">
        <v>10.46932719119016</v>
      </c>
      <c r="W123" s="4">
        <v>4157.0602062589651</v>
      </c>
      <c r="X123" s="4">
        <v>19.552532801795209</v>
      </c>
      <c r="Y123" s="46">
        <v>37.557627676955477</v>
      </c>
      <c r="Z123" s="38">
        <v>12.103532673174715</v>
      </c>
      <c r="AA123" s="4">
        <v>248.99349163816817</v>
      </c>
      <c r="AB123" s="4">
        <v>5.5969844623029861</v>
      </c>
      <c r="AC123" s="4">
        <v>9.1195413782974981</v>
      </c>
      <c r="AD123" s="4">
        <v>3889.0534988226709</v>
      </c>
      <c r="AE123" s="4">
        <v>17.231565692328878</v>
      </c>
      <c r="AF123" s="46">
        <v>32.985840421172703</v>
      </c>
      <c r="AG123" s="38">
        <v>2.7827903405078338</v>
      </c>
      <c r="AH123" s="4">
        <v>44.070163155439744</v>
      </c>
      <c r="AI123" s="4">
        <v>0.97640777829987924</v>
      </c>
      <c r="AJ123" s="4">
        <v>2.1463434706582678</v>
      </c>
      <c r="AK123" s="4">
        <v>587.95230176181201</v>
      </c>
      <c r="AL123" s="4">
        <v>3.8104659358285007</v>
      </c>
      <c r="AM123" s="46">
        <v>7.4318338710542244</v>
      </c>
      <c r="AO123" s="72">
        <v>358</v>
      </c>
      <c r="AP123" s="3">
        <v>129.46629796979485</v>
      </c>
      <c r="AQ123" s="4">
        <v>572</v>
      </c>
      <c r="AR123" s="3">
        <v>206.85676658861078</v>
      </c>
      <c r="AS123" s="87">
        <v>0</v>
      </c>
      <c r="AT123" s="67">
        <v>0</v>
      </c>
    </row>
    <row r="124" spans="1:46" ht="15" hidden="1" thickBot="1">
      <c r="A124" s="5"/>
      <c r="B124" s="43" t="s">
        <v>191</v>
      </c>
      <c r="C124" s="16">
        <v>167</v>
      </c>
      <c r="D124" s="79" t="s">
        <v>260</v>
      </c>
      <c r="F124" s="43" t="s">
        <v>271</v>
      </c>
      <c r="G124" s="16">
        <f t="shared" si="4"/>
        <v>20.901515527079432</v>
      </c>
      <c r="H124" s="16">
        <f t="shared" si="5"/>
        <v>17.800470216604335</v>
      </c>
      <c r="I124" s="16">
        <f t="shared" si="6"/>
        <v>12.85483313098182</v>
      </c>
      <c r="J124" s="44">
        <f t="shared" si="7"/>
        <v>3.2648083108097721</v>
      </c>
      <c r="L124" s="45">
        <v>20.901515527079432</v>
      </c>
      <c r="M124" s="4">
        <v>449.70864782413787</v>
      </c>
      <c r="N124" s="4">
        <v>10.936245484915675</v>
      </c>
      <c r="O124" s="4">
        <v>18.623053133785753</v>
      </c>
      <c r="P124" s="4">
        <v>6890.3682847936261</v>
      </c>
      <c r="Q124" s="4">
        <v>30.3143950216364</v>
      </c>
      <c r="R124" s="46">
        <v>57.539027827115653</v>
      </c>
      <c r="S124" s="38">
        <v>17.800470216604335</v>
      </c>
      <c r="T124" s="4">
        <v>378.72026452137101</v>
      </c>
      <c r="U124" s="4">
        <v>9.2154087930143547</v>
      </c>
      <c r="V124" s="4">
        <v>16.187304577382736</v>
      </c>
      <c r="W124" s="4">
        <v>5674.0386796745761</v>
      </c>
      <c r="X124" s="4">
        <v>25.745661124831557</v>
      </c>
      <c r="Y124" s="46">
        <v>48.931178564339668</v>
      </c>
      <c r="Z124" s="38">
        <v>12.85483313098182</v>
      </c>
      <c r="AA124" s="4">
        <v>269.00223133865376</v>
      </c>
      <c r="AB124" s="4">
        <v>6.5233587722545803</v>
      </c>
      <c r="AC124" s="4">
        <v>11.795352489167847</v>
      </c>
      <c r="AD124" s="4">
        <v>3986.30945574821</v>
      </c>
      <c r="AE124" s="4">
        <v>18.50783940059279</v>
      </c>
      <c r="AF124" s="46">
        <v>35.250577062140103</v>
      </c>
      <c r="AG124" s="38">
        <v>3.2648083108097721</v>
      </c>
      <c r="AH124" s="4">
        <v>61.684008280953137</v>
      </c>
      <c r="AI124" s="4">
        <v>1.4828880768758876</v>
      </c>
      <c r="AJ124" s="4">
        <v>3.4872484365629299</v>
      </c>
      <c r="AK124" s="4">
        <v>782.48763646142504</v>
      </c>
      <c r="AL124" s="4">
        <v>4.5826800404279737</v>
      </c>
      <c r="AM124" s="46">
        <v>8.8342334618856295</v>
      </c>
      <c r="AO124" s="72">
        <v>1030</v>
      </c>
      <c r="AP124" s="3">
        <v>253.55244203003443</v>
      </c>
      <c r="AQ124" s="4">
        <v>844</v>
      </c>
      <c r="AR124" s="3">
        <v>207.76530201296023</v>
      </c>
      <c r="AS124" s="4">
        <v>57.3</v>
      </c>
      <c r="AT124" s="67">
        <v>14.105393134292203</v>
      </c>
    </row>
    <row r="125" spans="1:46" ht="15" hidden="1" thickBot="1">
      <c r="A125" s="5"/>
      <c r="B125" s="43" t="s">
        <v>190</v>
      </c>
      <c r="C125" s="16">
        <v>53.260869565217391</v>
      </c>
      <c r="D125" s="79" t="s">
        <v>260</v>
      </c>
      <c r="F125" s="43" t="s">
        <v>271</v>
      </c>
      <c r="G125" s="16">
        <f t="shared" si="4"/>
        <v>13.680659474746642</v>
      </c>
      <c r="H125" s="16">
        <f t="shared" si="5"/>
        <v>2.9296398639886601</v>
      </c>
      <c r="I125" s="16">
        <f t="shared" si="6"/>
        <v>2.1432103191104894</v>
      </c>
      <c r="J125" s="44">
        <f t="shared" si="7"/>
        <v>0.54472267239586725</v>
      </c>
      <c r="L125" s="45">
        <v>13.680659474746642</v>
      </c>
      <c r="M125" s="4">
        <v>304.47069258609736</v>
      </c>
      <c r="N125" s="4">
        <v>7.3638927483977401</v>
      </c>
      <c r="O125" s="4">
        <v>11.389412307011524</v>
      </c>
      <c r="P125" s="4">
        <v>5058.6940812289376</v>
      </c>
      <c r="Q125" s="4">
        <v>20.000861367511646</v>
      </c>
      <c r="R125" s="46">
        <v>37.819047292049369</v>
      </c>
      <c r="S125" s="38">
        <v>2.9296398639886601</v>
      </c>
      <c r="T125" s="4">
        <v>62.547275912162419</v>
      </c>
      <c r="U125" s="4">
        <v>1.5074889591380085</v>
      </c>
      <c r="V125" s="4">
        <v>2.6352554081431463</v>
      </c>
      <c r="W125" s="4">
        <v>989.60557814315598</v>
      </c>
      <c r="X125" s="4">
        <v>4.2359154059079085</v>
      </c>
      <c r="Y125" s="46">
        <v>8.0513130304895775</v>
      </c>
      <c r="Z125" s="38">
        <v>2.1432103191104894</v>
      </c>
      <c r="AA125" s="4">
        <v>44.936809698661904</v>
      </c>
      <c r="AB125" s="4">
        <v>1.0813496112961054</v>
      </c>
      <c r="AC125" s="4">
        <v>1.9885291166145813</v>
      </c>
      <c r="AD125" s="4">
        <v>694.99319607179905</v>
      </c>
      <c r="AE125" s="4">
        <v>3.0842502884616185</v>
      </c>
      <c r="AF125" s="46">
        <v>5.8753625695546834</v>
      </c>
      <c r="AG125" s="38">
        <v>0.54472267239586725</v>
      </c>
      <c r="AH125" s="4">
        <v>10.262497721868677</v>
      </c>
      <c r="AI125" s="4">
        <v>0.24451076105090025</v>
      </c>
      <c r="AJ125" s="4">
        <v>0.59111793927638456</v>
      </c>
      <c r="AK125" s="4">
        <v>135.72956270507066</v>
      </c>
      <c r="AL125" s="4">
        <v>0.76330456133119196</v>
      </c>
      <c r="AM125" s="46">
        <v>1.4725808177519106</v>
      </c>
      <c r="AO125" s="72">
        <v>837</v>
      </c>
      <c r="AP125" s="3">
        <v>1180.3418506914097</v>
      </c>
      <c r="AQ125" s="4">
        <v>355</v>
      </c>
      <c r="AR125" s="3">
        <v>500.62288768871014</v>
      </c>
      <c r="AS125" s="87">
        <v>0</v>
      </c>
      <c r="AT125" s="67">
        <v>0</v>
      </c>
    </row>
    <row r="126" spans="1:46" ht="15" hidden="1" thickBot="1">
      <c r="A126" s="5"/>
      <c r="B126" s="43" t="s">
        <v>189</v>
      </c>
      <c r="C126" s="16">
        <v>102</v>
      </c>
      <c r="D126" s="79" t="s">
        <v>261</v>
      </c>
      <c r="F126" s="43" t="s">
        <v>271</v>
      </c>
      <c r="G126" s="16">
        <f t="shared" si="4"/>
        <v>9.578308140182763</v>
      </c>
      <c r="H126" s="16">
        <f t="shared" si="5"/>
        <v>9.578308140182763</v>
      </c>
      <c r="I126" s="16">
        <f t="shared" si="6"/>
        <v>8.4111273243169862</v>
      </c>
      <c r="J126" s="44">
        <f t="shared" si="7"/>
        <v>1.9293056742180599</v>
      </c>
      <c r="L126" s="45">
        <v>9.578308140182763</v>
      </c>
      <c r="M126" s="4">
        <v>198.17570217532761</v>
      </c>
      <c r="N126" s="4">
        <v>4.4559005925518882</v>
      </c>
      <c r="O126" s="4">
        <v>7.2126238894929919</v>
      </c>
      <c r="P126" s="4">
        <v>3105.3037227038471</v>
      </c>
      <c r="Q126" s="4">
        <v>13.649502116460036</v>
      </c>
      <c r="R126" s="46">
        <v>26.11694589762401</v>
      </c>
      <c r="S126" s="38">
        <v>9.578308140182763</v>
      </c>
      <c r="T126" s="4">
        <v>198.17570217532761</v>
      </c>
      <c r="U126" s="4">
        <v>4.4559005925518882</v>
      </c>
      <c r="V126" s="4">
        <v>7.2126238894929919</v>
      </c>
      <c r="W126" s="4">
        <v>3105.3037227038471</v>
      </c>
      <c r="X126" s="4">
        <v>13.649502116460036</v>
      </c>
      <c r="Y126" s="46">
        <v>26.11694589762401</v>
      </c>
      <c r="Z126" s="38">
        <v>8.4111273243169862</v>
      </c>
      <c r="AA126" s="4">
        <v>173.13920657433349</v>
      </c>
      <c r="AB126" s="4">
        <v>3.8920128449261608</v>
      </c>
      <c r="AC126" s="4">
        <v>7.8514745108902222</v>
      </c>
      <c r="AD126" s="4">
        <v>2706.4953547887917</v>
      </c>
      <c r="AE126" s="4">
        <v>11.976036271201771</v>
      </c>
      <c r="AF126" s="46">
        <v>22.924185911388676</v>
      </c>
      <c r="AG126" s="38">
        <v>1.9293056742180599</v>
      </c>
      <c r="AH126" s="4">
        <v>30.553798682508479</v>
      </c>
      <c r="AI126" s="4">
        <v>0.67694250608934936</v>
      </c>
      <c r="AJ126" s="4">
        <v>3.002472989503771</v>
      </c>
      <c r="AK126" s="4">
        <v>409.03215062563049</v>
      </c>
      <c r="AL126" s="4">
        <v>2.6418539437363266</v>
      </c>
      <c r="AM126" s="46">
        <v>5.152544599859314</v>
      </c>
      <c r="AO126" s="72">
        <v>288</v>
      </c>
      <c r="AP126" s="3">
        <v>150.22618429873478</v>
      </c>
      <c r="AQ126" s="4">
        <v>321</v>
      </c>
      <c r="AR126" s="3">
        <v>167.43960124963147</v>
      </c>
      <c r="AS126" s="87">
        <v>0</v>
      </c>
      <c r="AT126" s="67">
        <v>0</v>
      </c>
    </row>
    <row r="127" spans="1:46" ht="15" hidden="1" thickBot="1">
      <c r="A127" s="5"/>
      <c r="B127" s="43" t="s">
        <v>188</v>
      </c>
      <c r="C127" s="16">
        <v>1200</v>
      </c>
      <c r="D127" s="79" t="s">
        <v>261</v>
      </c>
      <c r="F127" s="43" t="s">
        <v>271</v>
      </c>
      <c r="G127" s="16">
        <f t="shared" si="4"/>
        <v>61.399307140403337</v>
      </c>
      <c r="H127" s="16">
        <f t="shared" si="5"/>
        <v>61.399307140403337</v>
      </c>
      <c r="I127" s="16">
        <f t="shared" si="6"/>
        <v>51.748757329905608</v>
      </c>
      <c r="J127" s="44">
        <f t="shared" si="7"/>
        <v>11.869891787475424</v>
      </c>
      <c r="L127" s="45">
        <v>61.399307140403337</v>
      </c>
      <c r="M127" s="4">
        <v>1280.9264298005194</v>
      </c>
      <c r="N127" s="4">
        <v>28.812456611860661</v>
      </c>
      <c r="O127" s="4">
        <v>46.194883188061269</v>
      </c>
      <c r="P127" s="4">
        <v>20145.053850517117</v>
      </c>
      <c r="Q127" s="4">
        <v>87.617792404127016</v>
      </c>
      <c r="R127" s="46">
        <v>167.53779801063428</v>
      </c>
      <c r="S127" s="38">
        <v>61.399307140403337</v>
      </c>
      <c r="T127" s="4">
        <v>1280.9264298005194</v>
      </c>
      <c r="U127" s="4">
        <v>28.812456611860661</v>
      </c>
      <c r="V127" s="4">
        <v>46.194883188061269</v>
      </c>
      <c r="W127" s="4">
        <v>20145.053850517117</v>
      </c>
      <c r="X127" s="4">
        <v>87.617792404127016</v>
      </c>
      <c r="Y127" s="46">
        <v>167.53779801063428</v>
      </c>
      <c r="Z127" s="38">
        <v>51.748757329905608</v>
      </c>
      <c r="AA127" s="4">
        <v>1065.224486544691</v>
      </c>
      <c r="AB127" s="4">
        <v>23.945283488300355</v>
      </c>
      <c r="AC127" s="4">
        <v>42.030283785725089</v>
      </c>
      <c r="AD127" s="4">
        <v>16644.895347256537</v>
      </c>
      <c r="AE127" s="4">
        <v>73.681271443990084</v>
      </c>
      <c r="AF127" s="46">
        <v>141.03884636781655</v>
      </c>
      <c r="AG127" s="38">
        <v>11.869891787475424</v>
      </c>
      <c r="AH127" s="4">
        <v>187.97969077900194</v>
      </c>
      <c r="AI127" s="4">
        <v>4.1648321471296388</v>
      </c>
      <c r="AJ127" s="4">
        <v>12.197207511024052</v>
      </c>
      <c r="AK127" s="4">
        <v>2509.9451506393216</v>
      </c>
      <c r="AL127" s="4">
        <v>16.253495414416467</v>
      </c>
      <c r="AM127" s="46">
        <v>31.700309674206594</v>
      </c>
      <c r="AO127" s="72">
        <v>1890</v>
      </c>
      <c r="AP127" s="3">
        <v>160.23937218722673</v>
      </c>
      <c r="AQ127" s="4">
        <v>1990</v>
      </c>
      <c r="AR127" s="3">
        <v>168.71764584792658</v>
      </c>
      <c r="AS127" s="87">
        <v>0</v>
      </c>
      <c r="AT127" s="67">
        <v>0</v>
      </c>
    </row>
    <row r="128" spans="1:46" ht="15" hidden="1" thickBot="1">
      <c r="A128" s="5"/>
      <c r="B128" s="43" t="s">
        <v>187</v>
      </c>
      <c r="C128" s="16">
        <v>430</v>
      </c>
      <c r="D128" s="79" t="s">
        <v>261</v>
      </c>
      <c r="F128" s="43" t="s">
        <v>271</v>
      </c>
      <c r="G128" s="16">
        <f t="shared" si="4"/>
        <v>43.746444441804101</v>
      </c>
      <c r="H128" s="16">
        <f t="shared" si="5"/>
        <v>43.746444441804101</v>
      </c>
      <c r="I128" s="16">
        <f t="shared" si="6"/>
        <v>32.675197226435877</v>
      </c>
      <c r="J128" s="44">
        <f t="shared" si="7"/>
        <v>7.4948863552337279</v>
      </c>
      <c r="L128" s="45">
        <v>43.746444441804101</v>
      </c>
      <c r="M128" s="4">
        <v>927.93145344960408</v>
      </c>
      <c r="N128" s="4">
        <v>20.888644837247913</v>
      </c>
      <c r="O128" s="4">
        <v>32.855883078753919</v>
      </c>
      <c r="P128" s="4">
        <v>14703.916720901681</v>
      </c>
      <c r="Q128" s="4">
        <v>62.602205819826459</v>
      </c>
      <c r="R128" s="46">
        <v>119.5453885982398</v>
      </c>
      <c r="S128" s="38">
        <v>43.746444441804101</v>
      </c>
      <c r="T128" s="4">
        <v>927.93145344960408</v>
      </c>
      <c r="U128" s="4">
        <v>20.888644837247913</v>
      </c>
      <c r="V128" s="4">
        <v>32.855883078753919</v>
      </c>
      <c r="W128" s="4">
        <v>14703.916720901681</v>
      </c>
      <c r="X128" s="4">
        <v>62.602205819826459</v>
      </c>
      <c r="Y128" s="46">
        <v>119.5453885982398</v>
      </c>
      <c r="Z128" s="38">
        <v>32.675197226435877</v>
      </c>
      <c r="AA128" s="4">
        <v>672.60398093003164</v>
      </c>
      <c r="AB128" s="4">
        <v>15.119529453337689</v>
      </c>
      <c r="AC128" s="4">
        <v>24.617943875567619</v>
      </c>
      <c r="AD128" s="4">
        <v>10504.957551071224</v>
      </c>
      <c r="AE128" s="4">
        <v>46.52360566753584</v>
      </c>
      <c r="AF128" s="46">
        <v>89.054521555994256</v>
      </c>
      <c r="AG128" s="38">
        <v>7.4948863552337279</v>
      </c>
      <c r="AH128" s="4">
        <v>118.69412499338796</v>
      </c>
      <c r="AI128" s="4">
        <v>2.6297580626891079</v>
      </c>
      <c r="AJ128" s="4">
        <v>5.7807446567986851</v>
      </c>
      <c r="AK128" s="4">
        <v>1579.8681519987167</v>
      </c>
      <c r="AL128" s="4">
        <v>10.262562796898704</v>
      </c>
      <c r="AM128" s="46">
        <v>20.015989323473136</v>
      </c>
      <c r="AO128" s="72">
        <v>1410</v>
      </c>
      <c r="AP128" s="3">
        <v>189.32512441077589</v>
      </c>
      <c r="AQ128" s="4">
        <v>1320</v>
      </c>
      <c r="AR128" s="3">
        <v>177.24054200157744</v>
      </c>
      <c r="AS128" s="87">
        <v>0</v>
      </c>
      <c r="AT128" s="67">
        <v>0</v>
      </c>
    </row>
    <row r="129" spans="1:46" ht="15" hidden="1" thickBot="1">
      <c r="A129" s="5"/>
      <c r="B129" s="43" t="s">
        <v>186</v>
      </c>
      <c r="C129" s="16">
        <v>18</v>
      </c>
      <c r="D129" s="79" t="s">
        <v>261</v>
      </c>
      <c r="F129" s="43" t="s">
        <v>271</v>
      </c>
      <c r="G129" s="16">
        <f t="shared" si="4"/>
        <v>1.3403546812312994</v>
      </c>
      <c r="H129" s="16">
        <f t="shared" si="5"/>
        <v>0.84851280391602069</v>
      </c>
      <c r="I129" s="16">
        <f t="shared" si="6"/>
        <v>0.63638460293701549</v>
      </c>
      <c r="J129" s="44">
        <f t="shared" si="7"/>
        <v>0.27576666127270671</v>
      </c>
      <c r="L129" s="45">
        <v>1.3403546812312994</v>
      </c>
      <c r="M129" s="4">
        <v>24.014649077469809</v>
      </c>
      <c r="N129" s="4">
        <v>0.56926040172285663</v>
      </c>
      <c r="O129" s="4">
        <v>1.5460471094615782</v>
      </c>
      <c r="P129" s="4">
        <v>290.2883540793602</v>
      </c>
      <c r="Q129" s="4">
        <v>1.85620763628826</v>
      </c>
      <c r="R129" s="46">
        <v>3.6013393707929047</v>
      </c>
      <c r="S129" s="38">
        <v>0.84851280391602069</v>
      </c>
      <c r="T129" s="4">
        <v>15.202496405700884</v>
      </c>
      <c r="U129" s="4">
        <v>0.3603708379490248</v>
      </c>
      <c r="V129" s="4">
        <v>0.97872659095754944</v>
      </c>
      <c r="W129" s="4">
        <v>183.76731824278923</v>
      </c>
      <c r="X129" s="4">
        <v>1.1750740070310439</v>
      </c>
      <c r="Y129" s="46">
        <v>2.2798313089468909</v>
      </c>
      <c r="Z129" s="38">
        <v>0.63638460293701549</v>
      </c>
      <c r="AA129" s="4">
        <v>11.401872304275663</v>
      </c>
      <c r="AB129" s="4">
        <v>0.27027812846176863</v>
      </c>
      <c r="AC129" s="4">
        <v>0.73404494321816216</v>
      </c>
      <c r="AD129" s="4">
        <v>137.82548868209193</v>
      </c>
      <c r="AE129" s="4">
        <v>0.88130550527328277</v>
      </c>
      <c r="AF129" s="46">
        <v>1.7098734817101675</v>
      </c>
      <c r="AG129" s="38">
        <v>0.27576666127270671</v>
      </c>
      <c r="AH129" s="4">
        <v>4.9408113318527871</v>
      </c>
      <c r="AI129" s="4">
        <v>0.11712052233343305</v>
      </c>
      <c r="AJ129" s="4">
        <v>0.31808614206120356</v>
      </c>
      <c r="AK129" s="4">
        <v>59.724378428906498</v>
      </c>
      <c r="AL129" s="4">
        <v>0.38189905228508936</v>
      </c>
      <c r="AM129" s="46">
        <v>0.74094517540773941</v>
      </c>
      <c r="AO129" s="85">
        <v>0</v>
      </c>
      <c r="AP129" s="3">
        <v>0</v>
      </c>
      <c r="AQ129" s="4">
        <v>179</v>
      </c>
      <c r="AR129" s="3">
        <v>315.93033718415347</v>
      </c>
      <c r="AS129" s="87">
        <v>0</v>
      </c>
      <c r="AT129" s="67">
        <v>0</v>
      </c>
    </row>
    <row r="130" spans="1:46" ht="15" hidden="1" thickBot="1">
      <c r="A130" s="5"/>
      <c r="B130" s="43" t="s">
        <v>203</v>
      </c>
      <c r="C130" s="16">
        <v>855</v>
      </c>
      <c r="D130" s="79" t="s">
        <v>261</v>
      </c>
      <c r="F130" s="43" t="s">
        <v>271</v>
      </c>
      <c r="G130" s="16">
        <f t="shared" si="4"/>
        <v>45.23932040305565</v>
      </c>
      <c r="H130" s="16">
        <f t="shared" si="5"/>
        <v>45.23932040305565</v>
      </c>
      <c r="I130" s="16">
        <f t="shared" si="6"/>
        <v>45.23932040305565</v>
      </c>
      <c r="J130" s="44">
        <f t="shared" si="7"/>
        <v>11.152677782189899</v>
      </c>
      <c r="L130" s="45">
        <v>45.23932040305565</v>
      </c>
      <c r="M130" s="4">
        <v>916.65588426294494</v>
      </c>
      <c r="N130" s="4">
        <v>20.589876469852378</v>
      </c>
      <c r="O130" s="4">
        <v>34.138808861526499</v>
      </c>
      <c r="P130" s="4">
        <v>14207.86834310668</v>
      </c>
      <c r="Q130" s="4">
        <v>64.245368621089682</v>
      </c>
      <c r="R130" s="46">
        <v>123.12921730298352</v>
      </c>
      <c r="S130" s="38">
        <v>45.23932040305565</v>
      </c>
      <c r="T130" s="4">
        <v>916.65588426294494</v>
      </c>
      <c r="U130" s="4">
        <v>20.589876469852378</v>
      </c>
      <c r="V130" s="4">
        <v>34.138808861526499</v>
      </c>
      <c r="W130" s="4">
        <v>14207.86834310668</v>
      </c>
      <c r="X130" s="4">
        <v>64.245368621089682</v>
      </c>
      <c r="Y130" s="46">
        <v>123.12921730298352</v>
      </c>
      <c r="Z130" s="38">
        <v>45.23932040305565</v>
      </c>
      <c r="AA130" s="4">
        <v>916.65588426294494</v>
      </c>
      <c r="AB130" s="4">
        <v>20.589876469852378</v>
      </c>
      <c r="AC130" s="4">
        <v>34.138808861526499</v>
      </c>
      <c r="AD130" s="4">
        <v>14207.86834310668</v>
      </c>
      <c r="AE130" s="4">
        <v>64.245368621089682</v>
      </c>
      <c r="AF130" s="46">
        <v>123.12921730298352</v>
      </c>
      <c r="AG130" s="38">
        <v>11.152677782189899</v>
      </c>
      <c r="AH130" s="4">
        <v>176.62140130595049</v>
      </c>
      <c r="AI130" s="4">
        <v>3.9131806578770933</v>
      </c>
      <c r="AJ130" s="4">
        <v>8.6019693218391904</v>
      </c>
      <c r="AK130" s="4">
        <v>2354.3290147789721</v>
      </c>
      <c r="AL130" s="4">
        <v>15.271236955327531</v>
      </c>
      <c r="AM130" s="46">
        <v>29.784708963770818</v>
      </c>
      <c r="AO130" s="72">
        <v>1280</v>
      </c>
      <c r="AP130" s="3">
        <v>115.50080336222838</v>
      </c>
      <c r="AQ130" s="4">
        <v>1640</v>
      </c>
      <c r="AR130" s="3">
        <v>147.98540430785513</v>
      </c>
      <c r="AS130" s="87">
        <v>0</v>
      </c>
      <c r="AT130" s="67">
        <v>0</v>
      </c>
    </row>
    <row r="131" spans="1:46" ht="15" hidden="1" thickBot="1">
      <c r="A131" s="5"/>
      <c r="B131" s="43" t="s">
        <v>185</v>
      </c>
      <c r="C131" s="16">
        <v>1958.0000000000002</v>
      </c>
      <c r="D131" s="79" t="s">
        <v>260</v>
      </c>
      <c r="F131" s="43" t="s">
        <v>271</v>
      </c>
      <c r="G131" s="16">
        <f t="shared" si="4"/>
        <v>267.910118468039</v>
      </c>
      <c r="H131" s="16">
        <f t="shared" si="5"/>
        <v>267.910118468039</v>
      </c>
      <c r="I131" s="16">
        <f t="shared" si="6"/>
        <v>255.69398015932751</v>
      </c>
      <c r="J131" s="44">
        <f t="shared" si="7"/>
        <v>86.560601450759492</v>
      </c>
      <c r="L131" s="45">
        <v>267.910118468039</v>
      </c>
      <c r="M131" s="4">
        <v>4932.9957908694705</v>
      </c>
      <c r="N131" s="4">
        <v>110.84838268575849</v>
      </c>
      <c r="O131" s="4">
        <v>205.59537747125742</v>
      </c>
      <c r="P131" s="4">
        <v>71067.601005397097</v>
      </c>
      <c r="Q131" s="4">
        <v>374.9501142872557</v>
      </c>
      <c r="R131" s="46">
        <v>723.65358323661087</v>
      </c>
      <c r="S131" s="38">
        <v>267.910118468039</v>
      </c>
      <c r="T131" s="4">
        <v>4932.9957908694705</v>
      </c>
      <c r="U131" s="4">
        <v>110.84838268575849</v>
      </c>
      <c r="V131" s="4">
        <v>205.59537747125742</v>
      </c>
      <c r="W131" s="4">
        <v>71067.601005397097</v>
      </c>
      <c r="X131" s="4">
        <v>374.9501142872557</v>
      </c>
      <c r="Y131" s="46">
        <v>723.65358323661087</v>
      </c>
      <c r="Z131" s="38">
        <v>255.69398015932751</v>
      </c>
      <c r="AA131" s="4">
        <v>4768.7981113706892</v>
      </c>
      <c r="AB131" s="4">
        <v>107.25148479832538</v>
      </c>
      <c r="AC131" s="4">
        <v>194.23112364137387</v>
      </c>
      <c r="AD131" s="4">
        <v>69174.894129574357</v>
      </c>
      <c r="AE131" s="4">
        <v>358.5590677770129</v>
      </c>
      <c r="AF131" s="46">
        <v>691.36687945746894</v>
      </c>
      <c r="AG131" s="38">
        <v>86.560601450759492</v>
      </c>
      <c r="AH131" s="4">
        <v>1340.714440129469</v>
      </c>
      <c r="AI131" s="4">
        <v>29.946051118593502</v>
      </c>
      <c r="AJ131" s="4">
        <v>66.744142918596793</v>
      </c>
      <c r="AK131" s="4">
        <v>16830.644420144647</v>
      </c>
      <c r="AL131" s="4">
        <v>118.26603701981941</v>
      </c>
      <c r="AM131" s="46">
        <v>230.91861417407634</v>
      </c>
      <c r="AO131" s="72">
        <v>5390</v>
      </c>
      <c r="AP131" s="3">
        <v>80.457464124031674</v>
      </c>
      <c r="AQ131" s="4">
        <v>12700</v>
      </c>
      <c r="AR131" s="3">
        <v>189.57510099725459</v>
      </c>
      <c r="AS131" s="4">
        <v>277</v>
      </c>
      <c r="AT131" s="67">
        <v>4.1348270060031114</v>
      </c>
    </row>
    <row r="132" spans="1:46" ht="15" hidden="1" thickBot="1">
      <c r="A132" s="5"/>
      <c r="B132" s="43" t="s">
        <v>184</v>
      </c>
      <c r="C132" s="16">
        <v>164</v>
      </c>
      <c r="D132" s="79" t="s">
        <v>261</v>
      </c>
      <c r="F132" s="43" t="s">
        <v>271</v>
      </c>
      <c r="G132" s="16">
        <f t="shared" si="4"/>
        <v>7.0063056095892957</v>
      </c>
      <c r="H132" s="16">
        <f t="shared" si="5"/>
        <v>7.0063056095892957</v>
      </c>
      <c r="I132" s="16">
        <f t="shared" si="6"/>
        <v>6.9012073691408284</v>
      </c>
      <c r="J132" s="44">
        <f t="shared" si="7"/>
        <v>1.4591918127286723</v>
      </c>
      <c r="L132" s="45">
        <v>7.0063056095892957</v>
      </c>
      <c r="M132" s="4">
        <v>160.00331624540158</v>
      </c>
      <c r="N132" s="4">
        <v>3.7998646045964692</v>
      </c>
      <c r="O132" s="4">
        <v>5.7344956601488395</v>
      </c>
      <c r="P132" s="4">
        <v>2629.7786703891607</v>
      </c>
      <c r="Q132" s="4">
        <v>10.216407076267087</v>
      </c>
      <c r="R132" s="46">
        <v>19.339016122917439</v>
      </c>
      <c r="S132" s="38">
        <v>7.0063056095892957</v>
      </c>
      <c r="T132" s="4">
        <v>160.00331624540158</v>
      </c>
      <c r="U132" s="4">
        <v>3.7998646045964692</v>
      </c>
      <c r="V132" s="4">
        <v>5.7344956601488395</v>
      </c>
      <c r="W132" s="4">
        <v>2629.7786703891607</v>
      </c>
      <c r="X132" s="4">
        <v>10.216407076267087</v>
      </c>
      <c r="Y132" s="46">
        <v>19.339016122917439</v>
      </c>
      <c r="Z132" s="38">
        <v>6.9012073691408284</v>
      </c>
      <c r="AA132" s="4">
        <v>157.51860474970815</v>
      </c>
      <c r="AB132" s="4">
        <v>3.7404799863771081</v>
      </c>
      <c r="AC132" s="4">
        <v>6.0390907891204471</v>
      </c>
      <c r="AD132" s="4">
        <v>2584.9625620899669</v>
      </c>
      <c r="AE132" s="4">
        <v>10.060848704965371</v>
      </c>
      <c r="AF132" s="46">
        <v>19.046612985031196</v>
      </c>
      <c r="AG132" s="38">
        <v>1.4591918127286723</v>
      </c>
      <c r="AH132" s="4">
        <v>31.494621033264274</v>
      </c>
      <c r="AI132" s="4">
        <v>0.73982308935377905</v>
      </c>
      <c r="AJ132" s="4">
        <v>1.8258523119536996</v>
      </c>
      <c r="AK132" s="4">
        <v>431.61528656280154</v>
      </c>
      <c r="AL132" s="4">
        <v>2.0778668665736539</v>
      </c>
      <c r="AM132" s="46">
        <v>3.9777989181854223</v>
      </c>
      <c r="AO132" s="72">
        <v>345</v>
      </c>
      <c r="AP132" s="3">
        <v>132.80884234343165</v>
      </c>
      <c r="AQ132" s="4">
        <v>317</v>
      </c>
      <c r="AR132" s="3">
        <v>122.030153689472</v>
      </c>
      <c r="AS132" s="87">
        <v>0</v>
      </c>
      <c r="AT132" s="67">
        <v>0</v>
      </c>
    </row>
    <row r="133" spans="1:46" ht="15" hidden="1" thickBot="1">
      <c r="A133" s="5"/>
      <c r="B133" s="22" t="s">
        <v>183</v>
      </c>
      <c r="C133" s="23">
        <v>144</v>
      </c>
      <c r="D133" s="77" t="s">
        <v>261</v>
      </c>
      <c r="F133" s="22" t="s">
        <v>271</v>
      </c>
      <c r="G133" s="23">
        <f t="shared" si="4"/>
        <v>18.149677667890792</v>
      </c>
      <c r="H133" s="23">
        <f t="shared" si="5"/>
        <v>16.940258781307897</v>
      </c>
      <c r="I133" s="23">
        <f t="shared" si="6"/>
        <v>14.8248186657652</v>
      </c>
      <c r="J133" s="24">
        <f t="shared" si="7"/>
        <v>3.4031804550798119</v>
      </c>
      <c r="L133" s="29">
        <v>18.149677667890792</v>
      </c>
      <c r="M133" s="30">
        <v>349.78809898269253</v>
      </c>
      <c r="N133" s="30">
        <v>7.8372357631576417</v>
      </c>
      <c r="O133" s="30">
        <v>13.763891476081561</v>
      </c>
      <c r="P133" s="30">
        <v>5282.3628721744053</v>
      </c>
      <c r="Q133" s="30">
        <v>25.568400543006405</v>
      </c>
      <c r="R133" s="32">
        <v>49.191091076959346</v>
      </c>
      <c r="S133" s="34">
        <v>16.940258781307897</v>
      </c>
      <c r="T133" s="30">
        <v>333.5322438425049</v>
      </c>
      <c r="U133" s="30">
        <v>7.4811366319723334</v>
      </c>
      <c r="V133" s="30">
        <v>12.820166691317947</v>
      </c>
      <c r="W133" s="30">
        <v>5094.9816077732839</v>
      </c>
      <c r="X133" s="30">
        <v>23.945658501340926</v>
      </c>
      <c r="Y133" s="32">
        <v>45.994651387982003</v>
      </c>
      <c r="Z133" s="34">
        <v>14.8248186657652</v>
      </c>
      <c r="AA133" s="30">
        <v>305.09851549784116</v>
      </c>
      <c r="AB133" s="30">
        <v>6.8582702325995744</v>
      </c>
      <c r="AC133" s="30">
        <v>11.169462134056177</v>
      </c>
      <c r="AD133" s="30">
        <v>4767.2259823131762</v>
      </c>
      <c r="AE133" s="30">
        <v>21.107259291439444</v>
      </c>
      <c r="AF133" s="32">
        <v>40.403638365123946</v>
      </c>
      <c r="AG133" s="34">
        <v>3.4031804550798119</v>
      </c>
      <c r="AH133" s="30">
        <v>53.89508354962927</v>
      </c>
      <c r="AI133" s="30">
        <v>1.1940863165033317</v>
      </c>
      <c r="AJ133" s="30">
        <v>2.6248453011014128</v>
      </c>
      <c r="AK133" s="30">
        <v>719.94919530251968</v>
      </c>
      <c r="AL133" s="30">
        <v>4.6600046161253736</v>
      </c>
      <c r="AM133" s="32">
        <v>9.088713598766109</v>
      </c>
      <c r="AO133" s="70">
        <v>439</v>
      </c>
      <c r="AP133" s="31">
        <v>129.81764671892847</v>
      </c>
      <c r="AQ133" s="30">
        <v>773</v>
      </c>
      <c r="AR133" s="31">
        <v>228.5855146098672</v>
      </c>
      <c r="AS133" s="88">
        <v>0</v>
      </c>
      <c r="AT133" s="65">
        <v>0</v>
      </c>
    </row>
    <row r="134" spans="1:46" s="5" customFormat="1" ht="15" hidden="1" thickBot="1">
      <c r="B134" s="10"/>
      <c r="C134" s="11"/>
      <c r="D134" s="75"/>
      <c r="E134" s="9"/>
      <c r="F134" s="10"/>
      <c r="G134" s="11"/>
      <c r="H134" s="11"/>
      <c r="I134" s="11"/>
      <c r="J134" s="11"/>
      <c r="K134" s="9"/>
      <c r="L134" s="12"/>
      <c r="M134" s="13"/>
      <c r="N134" s="13"/>
      <c r="O134" s="13"/>
      <c r="P134" s="13"/>
      <c r="Q134" s="14"/>
      <c r="R134" s="14"/>
      <c r="S134" s="12"/>
      <c r="T134" s="13"/>
      <c r="U134" s="13"/>
      <c r="V134" s="13"/>
      <c r="W134" s="13"/>
      <c r="X134" s="14"/>
      <c r="Y134" s="14"/>
      <c r="Z134" s="12"/>
      <c r="AA134" s="13"/>
      <c r="AB134" s="13"/>
      <c r="AC134" s="13"/>
      <c r="AD134" s="13"/>
      <c r="AE134" s="14"/>
      <c r="AF134" s="14"/>
      <c r="AG134" s="12"/>
      <c r="AH134" s="13"/>
      <c r="AI134" s="13"/>
      <c r="AJ134" s="13"/>
      <c r="AK134" s="13"/>
      <c r="AL134" s="14"/>
      <c r="AM134" s="14"/>
      <c r="AO134" s="13"/>
      <c r="AP134" s="14"/>
      <c r="AQ134" s="13"/>
      <c r="AR134" s="14"/>
      <c r="AS134" s="14"/>
      <c r="AT134" s="14"/>
    </row>
    <row r="135" spans="1:46" s="5" customFormat="1" ht="31.5" hidden="1" thickBot="1">
      <c r="B135" s="17" t="s">
        <v>298</v>
      </c>
      <c r="C135" s="11"/>
      <c r="D135" s="75"/>
      <c r="E135" s="9"/>
      <c r="F135" s="17"/>
      <c r="G135" s="11"/>
      <c r="H135" s="11"/>
      <c r="I135" s="11"/>
      <c r="J135" s="11"/>
      <c r="K135" s="9"/>
      <c r="L135" s="12"/>
      <c r="M135" s="13"/>
      <c r="N135" s="13"/>
      <c r="O135" s="13"/>
      <c r="P135" s="13"/>
      <c r="Q135" s="14"/>
      <c r="R135" s="14"/>
      <c r="S135" s="12"/>
      <c r="T135" s="13"/>
      <c r="U135" s="13"/>
      <c r="V135" s="13"/>
      <c r="W135" s="13"/>
      <c r="X135" s="14"/>
      <c r="Y135" s="14"/>
      <c r="Z135" s="12"/>
      <c r="AA135" s="13"/>
      <c r="AB135" s="13"/>
      <c r="AC135" s="13"/>
      <c r="AD135" s="13"/>
      <c r="AE135" s="14"/>
      <c r="AF135" s="14"/>
      <c r="AG135" s="12"/>
      <c r="AH135" s="13"/>
      <c r="AI135" s="13"/>
      <c r="AJ135" s="13"/>
      <c r="AK135" s="13"/>
      <c r="AL135" s="14"/>
      <c r="AM135" s="14"/>
      <c r="AO135" s="13"/>
      <c r="AP135" s="14"/>
      <c r="AQ135" s="13"/>
      <c r="AR135" s="14"/>
      <c r="AS135" s="14"/>
      <c r="AT135" s="14"/>
    </row>
    <row r="136" spans="1:46">
      <c r="A136" s="5"/>
      <c r="B136" s="19" t="s">
        <v>138</v>
      </c>
      <c r="C136" s="20">
        <v>787</v>
      </c>
      <c r="D136" s="76" t="s">
        <v>261</v>
      </c>
      <c r="F136" s="19" t="s">
        <v>274</v>
      </c>
      <c r="G136" s="20">
        <f t="shared" si="4"/>
        <v>10.345683515371647</v>
      </c>
      <c r="H136" s="20">
        <f t="shared" si="5"/>
        <v>5.4039321979673147</v>
      </c>
      <c r="I136" s="20">
        <f t="shared" si="6"/>
        <v>4.052949148475486</v>
      </c>
      <c r="J136" s="21">
        <f t="shared" si="7"/>
        <v>1.7562779643393778</v>
      </c>
      <c r="L136" s="25">
        <v>10.345683515371647</v>
      </c>
      <c r="M136" s="26">
        <v>215.95413685798175</v>
      </c>
      <c r="N136" s="26">
        <v>5.0383176943123118</v>
      </c>
      <c r="O136" s="26">
        <v>11.27280326820879</v>
      </c>
      <c r="P136" s="26">
        <v>2595.3094505429303</v>
      </c>
      <c r="Q136" s="26">
        <v>14.531862146080083</v>
      </c>
      <c r="R136" s="28">
        <v>28.002322504489371</v>
      </c>
      <c r="S136" s="33">
        <v>5.4039321979673147</v>
      </c>
      <c r="T136" s="26">
        <v>112.8008131813769</v>
      </c>
      <c r="U136" s="26">
        <v>2.6316992174977316</v>
      </c>
      <c r="V136" s="26">
        <v>5.8882010504103768</v>
      </c>
      <c r="W136" s="26">
        <v>1356.2007690896651</v>
      </c>
      <c r="X136" s="26">
        <v>7.5905530385658579</v>
      </c>
      <c r="Y136" s="28">
        <v>14.626671468449544</v>
      </c>
      <c r="Z136" s="33">
        <v>4.052949148475486</v>
      </c>
      <c r="AA136" s="26">
        <v>84.600609886032672</v>
      </c>
      <c r="AB136" s="26">
        <v>1.9737744131232988</v>
      </c>
      <c r="AC136" s="26">
        <v>4.4161507878077835</v>
      </c>
      <c r="AD136" s="26">
        <v>1017.4514639140231</v>
      </c>
      <c r="AE136" s="26">
        <v>5.6929280179566506</v>
      </c>
      <c r="AF136" s="28">
        <v>10.970016840369418</v>
      </c>
      <c r="AG136" s="33">
        <v>1.7562779643393778</v>
      </c>
      <c r="AH136" s="26">
        <v>36.660264283947491</v>
      </c>
      <c r="AI136" s="26">
        <v>0.85530224568676294</v>
      </c>
      <c r="AJ136" s="26">
        <v>1.9136653413833731</v>
      </c>
      <c r="AK136" s="26">
        <v>441.57764511543149</v>
      </c>
      <c r="AL136" s="26">
        <v>2.466965482921001</v>
      </c>
      <c r="AM136" s="28">
        <v>4.7537039726332013</v>
      </c>
      <c r="AO136" s="82">
        <v>0</v>
      </c>
      <c r="AP136" s="27">
        <v>0</v>
      </c>
      <c r="AQ136" s="26">
        <v>1610</v>
      </c>
      <c r="AR136" s="27">
        <v>382.894645468097</v>
      </c>
      <c r="AS136" s="83">
        <v>0</v>
      </c>
      <c r="AT136" s="64">
        <v>0</v>
      </c>
    </row>
    <row r="137" spans="1:46" hidden="1">
      <c r="A137" s="5"/>
      <c r="B137" s="43" t="s">
        <v>137</v>
      </c>
      <c r="C137" s="16">
        <v>263</v>
      </c>
      <c r="D137" s="79" t="s">
        <v>261</v>
      </c>
      <c r="F137" s="43" t="s">
        <v>271</v>
      </c>
      <c r="G137" s="16">
        <f t="shared" si="4"/>
        <v>5.3354690600895189</v>
      </c>
      <c r="H137" s="16">
        <f t="shared" si="5"/>
        <v>5.3354690600895189</v>
      </c>
      <c r="I137" s="16">
        <f t="shared" si="6"/>
        <v>5.3354690600895189</v>
      </c>
      <c r="J137" s="44">
        <f t="shared" si="7"/>
        <v>2.3419127858608322</v>
      </c>
      <c r="L137" s="45">
        <v>5.3354690600895189</v>
      </c>
      <c r="M137" s="4">
        <v>120.50173406617844</v>
      </c>
      <c r="N137" s="4">
        <v>2.8557765763325675</v>
      </c>
      <c r="O137" s="4">
        <v>4.5526595134014745</v>
      </c>
      <c r="P137" s="4">
        <v>1918.3163295564173</v>
      </c>
      <c r="Q137" s="4">
        <v>7.7434074772944665</v>
      </c>
      <c r="R137" s="46">
        <v>14.690478316630038</v>
      </c>
      <c r="S137" s="38">
        <v>5.3354690600895189</v>
      </c>
      <c r="T137" s="4">
        <v>120.50173406617844</v>
      </c>
      <c r="U137" s="4">
        <v>2.8557765763325675</v>
      </c>
      <c r="V137" s="4">
        <v>4.5526595134014745</v>
      </c>
      <c r="W137" s="4">
        <v>1918.3163295564173</v>
      </c>
      <c r="X137" s="4">
        <v>7.7434074772944665</v>
      </c>
      <c r="Y137" s="46">
        <v>14.690478316630038</v>
      </c>
      <c r="Z137" s="38">
        <v>5.3354690600895189</v>
      </c>
      <c r="AA137" s="4">
        <v>120.50173406617844</v>
      </c>
      <c r="AB137" s="4">
        <v>2.8557765763325675</v>
      </c>
      <c r="AC137" s="4">
        <v>4.5526595134014745</v>
      </c>
      <c r="AD137" s="4">
        <v>1918.3163295564173</v>
      </c>
      <c r="AE137" s="4">
        <v>7.7434074772944665</v>
      </c>
      <c r="AF137" s="46">
        <v>14.690478316630038</v>
      </c>
      <c r="AG137" s="38">
        <v>2.3419127858608322</v>
      </c>
      <c r="AH137" s="4">
        <v>50.546922645979691</v>
      </c>
      <c r="AI137" s="4">
        <v>1.1873703903208799</v>
      </c>
      <c r="AJ137" s="4">
        <v>2.3222138094061453</v>
      </c>
      <c r="AK137" s="4">
        <v>693.73352642297505</v>
      </c>
      <c r="AL137" s="4">
        <v>3.3348928333778689</v>
      </c>
      <c r="AM137" s="46">
        <v>6.3841664964584846</v>
      </c>
      <c r="AO137" s="72">
        <v>229</v>
      </c>
      <c r="AP137" s="3">
        <v>54.926894462169763</v>
      </c>
      <c r="AQ137" s="4">
        <v>317</v>
      </c>
      <c r="AR137" s="3">
        <v>76.034172683440246</v>
      </c>
      <c r="AS137" s="87">
        <v>0</v>
      </c>
      <c r="AT137" s="67">
        <v>0</v>
      </c>
    </row>
    <row r="138" spans="1:46" hidden="1">
      <c r="A138" s="5"/>
      <c r="B138" s="43" t="s">
        <v>136</v>
      </c>
      <c r="C138" s="16">
        <v>362</v>
      </c>
      <c r="D138" s="79" t="s">
        <v>261</v>
      </c>
      <c r="F138" s="43" t="s">
        <v>271</v>
      </c>
      <c r="G138" s="16">
        <f t="shared" si="4"/>
        <v>6.5732683437593442</v>
      </c>
      <c r="H138" s="16">
        <f t="shared" si="5"/>
        <v>6.5732683437593442</v>
      </c>
      <c r="I138" s="16">
        <f t="shared" si="6"/>
        <v>6.5732683437593442</v>
      </c>
      <c r="J138" s="44">
        <f t="shared" si="7"/>
        <v>3.3227138671187872</v>
      </c>
      <c r="L138" s="45">
        <v>6.5732683437593442</v>
      </c>
      <c r="M138" s="4">
        <v>148.09359522421869</v>
      </c>
      <c r="N138" s="4">
        <v>3.5080415798718492</v>
      </c>
      <c r="O138" s="4">
        <v>5.6591058588294683</v>
      </c>
      <c r="P138" s="4">
        <v>2340.4452221203874</v>
      </c>
      <c r="Q138" s="4">
        <v>9.5299183384754613</v>
      </c>
      <c r="R138" s="46">
        <v>18.08866740845075</v>
      </c>
      <c r="S138" s="38">
        <v>6.5732683437593442</v>
      </c>
      <c r="T138" s="4">
        <v>148.09359522421869</v>
      </c>
      <c r="U138" s="4">
        <v>3.5080415798718492</v>
      </c>
      <c r="V138" s="4">
        <v>5.6591058588294683</v>
      </c>
      <c r="W138" s="4">
        <v>2340.4452221203874</v>
      </c>
      <c r="X138" s="4">
        <v>9.5299183384754613</v>
      </c>
      <c r="Y138" s="46">
        <v>18.08866740845075</v>
      </c>
      <c r="Z138" s="38">
        <v>6.5732683437593442</v>
      </c>
      <c r="AA138" s="4">
        <v>148.09359522421869</v>
      </c>
      <c r="AB138" s="4">
        <v>3.5080415798718492</v>
      </c>
      <c r="AC138" s="4">
        <v>5.6591058588294683</v>
      </c>
      <c r="AD138" s="4">
        <v>2340.4452221203874</v>
      </c>
      <c r="AE138" s="4">
        <v>9.5299183384754613</v>
      </c>
      <c r="AF138" s="46">
        <v>18.08866740845075</v>
      </c>
      <c r="AG138" s="38">
        <v>3.3227138671187872</v>
      </c>
      <c r="AH138" s="4">
        <v>71.716146660107938</v>
      </c>
      <c r="AI138" s="4">
        <v>1.6846451691732143</v>
      </c>
      <c r="AJ138" s="4">
        <v>3.2947648919779495</v>
      </c>
      <c r="AK138" s="4">
        <v>984.26606294622638</v>
      </c>
      <c r="AL138" s="4">
        <v>4.7315571141519648</v>
      </c>
      <c r="AM138" s="46">
        <v>9.0578770121979648</v>
      </c>
      <c r="AO138" s="72">
        <v>273</v>
      </c>
      <c r="AP138" s="3">
        <v>46.151942337458941</v>
      </c>
      <c r="AQ138" s="4">
        <v>411</v>
      </c>
      <c r="AR138" s="3">
        <v>69.481495606943696</v>
      </c>
      <c r="AS138" s="87">
        <v>0</v>
      </c>
      <c r="AT138" s="67">
        <v>0</v>
      </c>
    </row>
    <row r="139" spans="1:46" hidden="1">
      <c r="A139" s="5"/>
      <c r="B139" s="43" t="s">
        <v>135</v>
      </c>
      <c r="C139" s="16">
        <v>760</v>
      </c>
      <c r="D139" s="79" t="s">
        <v>261</v>
      </c>
      <c r="F139" s="43" t="s">
        <v>271</v>
      </c>
      <c r="G139" s="16">
        <f t="shared" si="4"/>
        <v>7.7863960124022888</v>
      </c>
      <c r="H139" s="16">
        <f t="shared" si="5"/>
        <v>7.7863960124022888</v>
      </c>
      <c r="I139" s="16">
        <f t="shared" si="6"/>
        <v>7.7863960124022888</v>
      </c>
      <c r="J139" s="44">
        <f t="shared" si="7"/>
        <v>4.4183425060244659</v>
      </c>
      <c r="L139" s="45">
        <v>7.7863960124022888</v>
      </c>
      <c r="M139" s="4">
        <v>174.65043992994103</v>
      </c>
      <c r="N139" s="4">
        <v>4.1647352571999541</v>
      </c>
      <c r="O139" s="4">
        <v>6.7720211473928122</v>
      </c>
      <c r="P139" s="4">
        <v>2664.6211437208908</v>
      </c>
      <c r="Q139" s="4">
        <v>11.288642335340075</v>
      </c>
      <c r="R139" s="46">
        <v>21.427957312787676</v>
      </c>
      <c r="S139" s="38">
        <v>7.7863960124022888</v>
      </c>
      <c r="T139" s="4">
        <v>174.65043992994103</v>
      </c>
      <c r="U139" s="4">
        <v>4.1647352571999541</v>
      </c>
      <c r="V139" s="4">
        <v>6.7720211473928122</v>
      </c>
      <c r="W139" s="4">
        <v>2664.6211437208908</v>
      </c>
      <c r="X139" s="4">
        <v>11.288642335340075</v>
      </c>
      <c r="Y139" s="46">
        <v>21.427957312787676</v>
      </c>
      <c r="Z139" s="38">
        <v>7.7863960124022888</v>
      </c>
      <c r="AA139" s="4">
        <v>174.65043992994103</v>
      </c>
      <c r="AB139" s="4">
        <v>4.1647352571999541</v>
      </c>
      <c r="AC139" s="4">
        <v>6.6623057313580087</v>
      </c>
      <c r="AD139" s="4">
        <v>2664.6211437208908</v>
      </c>
      <c r="AE139" s="4">
        <v>11.288642335340075</v>
      </c>
      <c r="AF139" s="46">
        <v>21.427957312787676</v>
      </c>
      <c r="AG139" s="38">
        <v>4.4183425060244659</v>
      </c>
      <c r="AH139" s="4">
        <v>95.801130563872263</v>
      </c>
      <c r="AI139" s="4">
        <v>2.2606828981111473</v>
      </c>
      <c r="AJ139" s="4">
        <v>4.2816475716601854</v>
      </c>
      <c r="AK139" s="4">
        <v>1320.8780140297119</v>
      </c>
      <c r="AL139" s="4">
        <v>6.3092161776552631</v>
      </c>
      <c r="AM139" s="46">
        <v>12.062365707328267</v>
      </c>
      <c r="AO139" s="72">
        <v>310</v>
      </c>
      <c r="AP139" s="3">
        <v>33.982642981422231</v>
      </c>
      <c r="AQ139" s="4">
        <v>471</v>
      </c>
      <c r="AR139" s="3">
        <v>51.631693045967332</v>
      </c>
      <c r="AS139" s="4">
        <v>69.099999999999994</v>
      </c>
      <c r="AT139" s="67">
        <v>7.5748407419879875</v>
      </c>
    </row>
    <row r="140" spans="1:46" hidden="1">
      <c r="A140" s="5"/>
      <c r="B140" s="43" t="s">
        <v>134</v>
      </c>
      <c r="C140" s="16">
        <v>716</v>
      </c>
      <c r="D140" s="79" t="s">
        <v>261</v>
      </c>
      <c r="F140" s="43" t="s">
        <v>271</v>
      </c>
      <c r="G140" s="16">
        <f t="shared" si="4"/>
        <v>0.84821753045283077</v>
      </c>
      <c r="H140" s="16">
        <f t="shared" si="5"/>
        <v>0.84821753045283077</v>
      </c>
      <c r="I140" s="16">
        <f t="shared" si="6"/>
        <v>0.84821753045283077</v>
      </c>
      <c r="J140" s="44">
        <f t="shared" si="7"/>
        <v>0.84821753045283077</v>
      </c>
      <c r="L140" s="45">
        <v>0.84821753045283077</v>
      </c>
      <c r="M140" s="4">
        <v>17.705556562269312</v>
      </c>
      <c r="N140" s="4">
        <v>0.41307946313616467</v>
      </c>
      <c r="O140" s="4">
        <v>0.92422983316991325</v>
      </c>
      <c r="P140" s="4">
        <v>214.49467411250259</v>
      </c>
      <c r="Q140" s="4">
        <v>1.1915074836695325</v>
      </c>
      <c r="R140" s="46">
        <v>2.2959178981478101</v>
      </c>
      <c r="S140" s="38">
        <v>0.84821753045283077</v>
      </c>
      <c r="T140" s="4">
        <v>17.705556562269312</v>
      </c>
      <c r="U140" s="4">
        <v>0.41307946313616467</v>
      </c>
      <c r="V140" s="4">
        <v>0.92422983316991325</v>
      </c>
      <c r="W140" s="4">
        <v>214.49467411250259</v>
      </c>
      <c r="X140" s="4">
        <v>1.1915074836695325</v>
      </c>
      <c r="Y140" s="46">
        <v>2.2959178981478101</v>
      </c>
      <c r="Z140" s="38">
        <v>0.84821753045283077</v>
      </c>
      <c r="AA140" s="4">
        <v>17.705556562269312</v>
      </c>
      <c r="AB140" s="4">
        <v>0.41307946313616467</v>
      </c>
      <c r="AC140" s="4">
        <v>0.92422983316991325</v>
      </c>
      <c r="AD140" s="4">
        <v>214.49467411250259</v>
      </c>
      <c r="AE140" s="4">
        <v>1.1915074836695325</v>
      </c>
      <c r="AF140" s="46">
        <v>2.2959178981478101</v>
      </c>
      <c r="AG140" s="38">
        <v>0.84821753045283077</v>
      </c>
      <c r="AH140" s="4">
        <v>17.705556562269312</v>
      </c>
      <c r="AI140" s="4">
        <v>0.41307946313616467</v>
      </c>
      <c r="AJ140" s="4">
        <v>0.92422983316991325</v>
      </c>
      <c r="AK140" s="4">
        <v>214.49467411250259</v>
      </c>
      <c r="AL140" s="4">
        <v>1.1915074836695325</v>
      </c>
      <c r="AM140" s="46">
        <v>2.2959178981478101</v>
      </c>
      <c r="AO140" s="85">
        <v>0</v>
      </c>
      <c r="AP140" s="3">
        <v>0</v>
      </c>
      <c r="AQ140" s="4">
        <v>132</v>
      </c>
      <c r="AR140" s="3">
        <v>17.070632847156539</v>
      </c>
      <c r="AS140" s="87">
        <v>0</v>
      </c>
      <c r="AT140" s="67">
        <v>0</v>
      </c>
    </row>
    <row r="141" spans="1:46" hidden="1">
      <c r="A141" s="5"/>
      <c r="B141" s="43" t="s">
        <v>140</v>
      </c>
      <c r="C141" s="16">
        <v>407</v>
      </c>
      <c r="D141" s="79" t="s">
        <v>261</v>
      </c>
      <c r="F141" s="43" t="s">
        <v>271</v>
      </c>
      <c r="G141" s="16">
        <f t="shared" si="4"/>
        <v>4.4402902541129237</v>
      </c>
      <c r="H141" s="16">
        <f t="shared" si="5"/>
        <v>4.4402902541129237</v>
      </c>
      <c r="I141" s="16">
        <f t="shared" si="6"/>
        <v>4.4402902541129237</v>
      </c>
      <c r="J141" s="44">
        <f t="shared" si="7"/>
        <v>2.7237192158822552</v>
      </c>
      <c r="L141" s="45">
        <v>4.4402902541129237</v>
      </c>
      <c r="M141" s="4">
        <v>92.685905943394658</v>
      </c>
      <c r="N141" s="4">
        <v>2.1624084017203775</v>
      </c>
      <c r="O141" s="4">
        <v>4.838203141821289</v>
      </c>
      <c r="P141" s="4">
        <v>1114.6527462114495</v>
      </c>
      <c r="Q141" s="4">
        <v>6.2370005931358055</v>
      </c>
      <c r="R141" s="46">
        <v>12.018421778018302</v>
      </c>
      <c r="S141" s="38">
        <v>4.4402902541129237</v>
      </c>
      <c r="T141" s="4">
        <v>92.685905943394658</v>
      </c>
      <c r="U141" s="4">
        <v>2.1624084017203775</v>
      </c>
      <c r="V141" s="4">
        <v>4.838203141821289</v>
      </c>
      <c r="W141" s="4">
        <v>1114.6527462114495</v>
      </c>
      <c r="X141" s="4">
        <v>6.2370005931358055</v>
      </c>
      <c r="Y141" s="46">
        <v>12.018421778018302</v>
      </c>
      <c r="Z141" s="38">
        <v>4.4402902541129237</v>
      </c>
      <c r="AA141" s="4">
        <v>92.685905943394658</v>
      </c>
      <c r="AB141" s="4">
        <v>2.1624084017203775</v>
      </c>
      <c r="AC141" s="4">
        <v>5.1906849501416055</v>
      </c>
      <c r="AD141" s="4">
        <v>1114.6527462114495</v>
      </c>
      <c r="AE141" s="4">
        <v>6.2370005931358055</v>
      </c>
      <c r="AF141" s="46">
        <v>12.018421778018302</v>
      </c>
      <c r="AG141" s="38">
        <v>2.7237192158822552</v>
      </c>
      <c r="AH141" s="4">
        <v>56.85447766069823</v>
      </c>
      <c r="AI141" s="4">
        <v>1.3264433132260813</v>
      </c>
      <c r="AJ141" s="4">
        <v>3.3202848377538525</v>
      </c>
      <c r="AK141" s="4">
        <v>684.23487627296595</v>
      </c>
      <c r="AL141" s="4">
        <v>3.8258614207939234</v>
      </c>
      <c r="AM141" s="46">
        <v>7.3722439938221651</v>
      </c>
      <c r="AO141" s="85">
        <v>0</v>
      </c>
      <c r="AP141" s="3">
        <v>0</v>
      </c>
      <c r="AQ141" s="4">
        <v>691</v>
      </c>
      <c r="AR141" s="3">
        <v>105.96498524311066</v>
      </c>
      <c r="AS141" s="87">
        <v>0</v>
      </c>
      <c r="AT141" s="67">
        <v>0</v>
      </c>
    </row>
    <row r="142" spans="1:46" ht="15" hidden="1" thickBot="1">
      <c r="A142" s="5"/>
      <c r="B142" s="22" t="s">
        <v>139</v>
      </c>
      <c r="C142" s="23">
        <v>263</v>
      </c>
      <c r="D142" s="77" t="s">
        <v>261</v>
      </c>
      <c r="F142" s="22" t="s">
        <v>271</v>
      </c>
      <c r="G142" s="23">
        <f t="shared" si="4"/>
        <v>11.152340306304431</v>
      </c>
      <c r="H142" s="23">
        <f t="shared" si="5"/>
        <v>11.152340306304431</v>
      </c>
      <c r="I142" s="23">
        <f t="shared" si="6"/>
        <v>11.051799894124853</v>
      </c>
      <c r="J142" s="24">
        <f t="shared" si="7"/>
        <v>2.9667532468931923</v>
      </c>
      <c r="L142" s="29">
        <v>11.152340306304431</v>
      </c>
      <c r="M142" s="30">
        <v>250.10719430252342</v>
      </c>
      <c r="N142" s="30">
        <v>5.9487010117949692</v>
      </c>
      <c r="O142" s="30">
        <v>9.7240755428620584</v>
      </c>
      <c r="P142" s="30">
        <v>3840.04985769931</v>
      </c>
      <c r="Q142" s="30">
        <v>16.157010671805875</v>
      </c>
      <c r="R142" s="32">
        <v>30.67890498887482</v>
      </c>
      <c r="S142" s="34">
        <v>11.152340306304431</v>
      </c>
      <c r="T142" s="30">
        <v>250.10719430252342</v>
      </c>
      <c r="U142" s="30">
        <v>5.9487010117949692</v>
      </c>
      <c r="V142" s="30">
        <v>9.7240755428620584</v>
      </c>
      <c r="W142" s="30">
        <v>3840.04985769931</v>
      </c>
      <c r="X142" s="30">
        <v>16.157010671805875</v>
      </c>
      <c r="Y142" s="32">
        <v>30.67890498887482</v>
      </c>
      <c r="Z142" s="34">
        <v>11.051799894124853</v>
      </c>
      <c r="AA142" s="30">
        <v>248.09074819685398</v>
      </c>
      <c r="AB142" s="30">
        <v>5.8914418393195493</v>
      </c>
      <c r="AC142" s="30">
        <v>9.5502130969908414</v>
      </c>
      <c r="AD142" s="30">
        <v>3840.04985769931</v>
      </c>
      <c r="AE142" s="30">
        <v>16.010845401526769</v>
      </c>
      <c r="AF142" s="32">
        <v>30.401486425253719</v>
      </c>
      <c r="AG142" s="34">
        <v>2.9667532468931923</v>
      </c>
      <c r="AH142" s="30">
        <v>63.965461965804948</v>
      </c>
      <c r="AI142" s="30">
        <v>1.5069431301904035</v>
      </c>
      <c r="AJ142" s="30">
        <v>2.9288445349982863</v>
      </c>
      <c r="AK142" s="30">
        <v>864.41470285554237</v>
      </c>
      <c r="AL142" s="30">
        <v>4.2259339621385923</v>
      </c>
      <c r="AM142" s="32">
        <v>8.0889297938140938</v>
      </c>
      <c r="AO142" s="70">
        <v>440</v>
      </c>
      <c r="AP142" s="31">
        <v>84.573683283857719</v>
      </c>
      <c r="AQ142" s="30">
        <v>706</v>
      </c>
      <c r="AR142" s="31">
        <v>135.70231908728081</v>
      </c>
      <c r="AS142" s="30">
        <v>65.2</v>
      </c>
      <c r="AT142" s="65">
        <v>12.532282159335281</v>
      </c>
    </row>
    <row r="143" spans="1:46" s="5" customFormat="1" hidden="1">
      <c r="B143" s="10"/>
      <c r="C143" s="11"/>
      <c r="D143" s="75"/>
      <c r="E143" s="9"/>
      <c r="F143" s="10"/>
      <c r="G143" s="11"/>
      <c r="H143" s="11"/>
      <c r="I143" s="11"/>
      <c r="J143" s="11"/>
      <c r="K143" s="9"/>
      <c r="L143" s="12"/>
      <c r="M143" s="13"/>
      <c r="N143" s="13"/>
      <c r="O143" s="13"/>
      <c r="P143" s="13"/>
      <c r="Q143" s="14"/>
      <c r="R143" s="14"/>
      <c r="S143" s="12"/>
      <c r="T143" s="13"/>
      <c r="U143" s="13"/>
      <c r="V143" s="13"/>
      <c r="W143" s="13"/>
      <c r="X143" s="14"/>
      <c r="Y143" s="14"/>
      <c r="Z143" s="12"/>
      <c r="AA143" s="13"/>
      <c r="AB143" s="13"/>
      <c r="AC143" s="13"/>
      <c r="AD143" s="13"/>
      <c r="AE143" s="14"/>
      <c r="AF143" s="14"/>
      <c r="AG143" s="12"/>
      <c r="AH143" s="13"/>
      <c r="AI143" s="13"/>
      <c r="AJ143" s="13"/>
      <c r="AK143" s="13"/>
      <c r="AL143" s="14"/>
      <c r="AM143" s="14"/>
      <c r="AO143" s="13"/>
      <c r="AP143" s="14"/>
      <c r="AQ143" s="13"/>
      <c r="AR143" s="14"/>
      <c r="AS143" s="14"/>
      <c r="AT143" s="14"/>
    </row>
    <row r="144" spans="1:46" s="5" customFormat="1" ht="31" hidden="1">
      <c r="B144" s="17" t="s">
        <v>300</v>
      </c>
      <c r="C144" s="11"/>
      <c r="D144" s="75"/>
      <c r="E144" s="9"/>
      <c r="F144" s="17"/>
      <c r="G144" s="11"/>
      <c r="H144" s="11"/>
      <c r="I144" s="11"/>
      <c r="J144" s="11"/>
      <c r="K144" s="9"/>
      <c r="L144" s="12"/>
      <c r="M144" s="13"/>
      <c r="N144" s="13"/>
      <c r="O144" s="13"/>
      <c r="P144" s="13"/>
      <c r="Q144" s="14"/>
      <c r="R144" s="14"/>
      <c r="S144" s="12"/>
      <c r="T144" s="13"/>
      <c r="U144" s="13"/>
      <c r="V144" s="13"/>
      <c r="W144" s="13"/>
      <c r="X144" s="14"/>
      <c r="Y144" s="14"/>
      <c r="Z144" s="12"/>
      <c r="AA144" s="13"/>
      <c r="AB144" s="13"/>
      <c r="AC144" s="13"/>
      <c r="AD144" s="13"/>
      <c r="AE144" s="14"/>
      <c r="AF144" s="14"/>
      <c r="AG144" s="12"/>
      <c r="AH144" s="13"/>
      <c r="AI144" s="13"/>
      <c r="AJ144" s="13"/>
      <c r="AK144" s="13"/>
      <c r="AL144" s="14"/>
      <c r="AM144" s="14"/>
      <c r="AO144" s="13"/>
      <c r="AP144" s="14"/>
      <c r="AQ144" s="13"/>
      <c r="AR144" s="14"/>
      <c r="AS144" s="14"/>
      <c r="AT144" s="14"/>
    </row>
    <row r="145" spans="1:46" hidden="1">
      <c r="A145" s="5"/>
      <c r="B145" s="19" t="s">
        <v>133</v>
      </c>
      <c r="C145" s="20">
        <v>1595</v>
      </c>
      <c r="D145" s="76" t="s">
        <v>260</v>
      </c>
      <c r="F145" s="19" t="s">
        <v>272</v>
      </c>
      <c r="G145" s="20">
        <f t="shared" si="4"/>
        <v>270.16021196023661</v>
      </c>
      <c r="H145" s="20">
        <f t="shared" si="5"/>
        <v>106.15593902205343</v>
      </c>
      <c r="I145" s="20">
        <f t="shared" si="6"/>
        <v>76.949608588233758</v>
      </c>
      <c r="J145" s="21">
        <f t="shared" si="7"/>
        <v>17.575290196578145</v>
      </c>
      <c r="L145" s="25">
        <v>270.16021196023661</v>
      </c>
      <c r="M145" s="26">
        <v>9497.9207781638488</v>
      </c>
      <c r="N145" s="26">
        <v>164.47306217821261</v>
      </c>
      <c r="O145" s="26">
        <v>285.37627940861461</v>
      </c>
      <c r="P145" s="26">
        <v>84388.267752924323</v>
      </c>
      <c r="Q145" s="26">
        <v>411.66043839395599</v>
      </c>
      <c r="R145" s="28">
        <v>764.29354158331148</v>
      </c>
      <c r="S145" s="33">
        <v>106.15593902205343</v>
      </c>
      <c r="T145" s="26">
        <v>3914.9814361486301</v>
      </c>
      <c r="U145" s="26">
        <v>67.61863258172427</v>
      </c>
      <c r="V145" s="26">
        <v>122.3429008859988</v>
      </c>
      <c r="W145" s="26">
        <v>30626.71175469791</v>
      </c>
      <c r="X145" s="26">
        <v>161.99286421176438</v>
      </c>
      <c r="Y145" s="28">
        <v>300.58741380243612</v>
      </c>
      <c r="Z145" s="33">
        <v>76.949608588233758</v>
      </c>
      <c r="AA145" s="26">
        <v>2908.7382620275262</v>
      </c>
      <c r="AB145" s="26">
        <v>50.19317119955145</v>
      </c>
      <c r="AC145" s="26">
        <v>91.751840780737353</v>
      </c>
      <c r="AD145" s="26">
        <v>21172.36166890532</v>
      </c>
      <c r="AE145" s="26">
        <v>117.51125507827123</v>
      </c>
      <c r="AF145" s="28">
        <v>217.98739483479847</v>
      </c>
      <c r="AG145" s="33">
        <v>17.575290196578145</v>
      </c>
      <c r="AH145" s="26">
        <v>782.76961255401227</v>
      </c>
      <c r="AI145" s="26">
        <v>13.224809746342398</v>
      </c>
      <c r="AJ145" s="26">
        <v>26.811778423427736</v>
      </c>
      <c r="AK145" s="26">
        <v>3654.1979468156542</v>
      </c>
      <c r="AL145" s="26">
        <v>27.035984738769276</v>
      </c>
      <c r="AM145" s="28">
        <v>50.00302033962884</v>
      </c>
      <c r="AO145" s="69">
        <v>28200</v>
      </c>
      <c r="AP145" s="27">
        <v>604.10612216568188</v>
      </c>
      <c r="AQ145" s="26">
        <v>14700</v>
      </c>
      <c r="AR145" s="27">
        <v>314.90638283104698</v>
      </c>
      <c r="AS145" s="26">
        <v>365</v>
      </c>
      <c r="AT145" s="64">
        <v>7.8191040634919817</v>
      </c>
    </row>
    <row r="146" spans="1:46">
      <c r="A146" s="5"/>
      <c r="B146" s="43" t="s">
        <v>132</v>
      </c>
      <c r="C146" s="16">
        <v>600</v>
      </c>
      <c r="D146" s="79" t="s">
        <v>260</v>
      </c>
      <c r="F146" s="43" t="s">
        <v>274</v>
      </c>
      <c r="G146" s="16">
        <f t="shared" si="4"/>
        <v>77.540818845279759</v>
      </c>
      <c r="H146" s="16">
        <f t="shared" si="5"/>
        <v>34.414817844573271</v>
      </c>
      <c r="I146" s="16">
        <f t="shared" si="6"/>
        <v>24.690111920253024</v>
      </c>
      <c r="J146" s="44">
        <f t="shared" si="7"/>
        <v>5.6348258645517708</v>
      </c>
      <c r="L146" s="45">
        <v>77.540818845279759</v>
      </c>
      <c r="M146" s="4">
        <v>2623.8272272435365</v>
      </c>
      <c r="N146" s="4">
        <v>45.960293680309526</v>
      </c>
      <c r="O146" s="4">
        <v>77.961253125602454</v>
      </c>
      <c r="P146" s="4">
        <v>24583.900092085605</v>
      </c>
      <c r="Q146" s="4">
        <v>117.91910956495479</v>
      </c>
      <c r="R146" s="46">
        <v>219.11908502410745</v>
      </c>
      <c r="S146" s="38">
        <v>34.414817844573271</v>
      </c>
      <c r="T146" s="4">
        <v>1236.1943031479721</v>
      </c>
      <c r="U146" s="4">
        <v>21.672704953470564</v>
      </c>
      <c r="V146" s="4">
        <v>39.023796254300485</v>
      </c>
      <c r="W146" s="4">
        <v>9661.6033200475667</v>
      </c>
      <c r="X146" s="4">
        <v>52.403565980010711</v>
      </c>
      <c r="Y146" s="46">
        <v>97.332912295312653</v>
      </c>
      <c r="Z146" s="38">
        <v>24.690111920253024</v>
      </c>
      <c r="AA146" s="4">
        <v>932.95855262823443</v>
      </c>
      <c r="AB146" s="4">
        <v>16.103427424530331</v>
      </c>
      <c r="AC146" s="4">
        <v>29.533607872634896</v>
      </c>
      <c r="AD146" s="4">
        <v>6793.1885314572928</v>
      </c>
      <c r="AE146" s="4">
        <v>37.703567133419618</v>
      </c>
      <c r="AF146" s="46">
        <v>69.942415312001003</v>
      </c>
      <c r="AG146" s="38">
        <v>5.6348258645517708</v>
      </c>
      <c r="AH146" s="4">
        <v>250.96430326159179</v>
      </c>
      <c r="AI146" s="4">
        <v>4.2400153385219905</v>
      </c>
      <c r="AJ146" s="4">
        <v>8.6996657849458625</v>
      </c>
      <c r="AK146" s="4">
        <v>1176.6780251384673</v>
      </c>
      <c r="AL146" s="4">
        <v>8.6682501783167343</v>
      </c>
      <c r="AM146" s="46">
        <v>16.031727241187738</v>
      </c>
      <c r="AO146" s="72">
        <v>8560</v>
      </c>
      <c r="AP146" s="3">
        <v>571.95241569715392</v>
      </c>
      <c r="AQ146" s="4">
        <v>2720</v>
      </c>
      <c r="AR146" s="3">
        <v>181.74188910003019</v>
      </c>
      <c r="AS146" s="4">
        <v>304</v>
      </c>
      <c r="AT146" s="67">
        <v>20.31232878176808</v>
      </c>
    </row>
    <row r="147" spans="1:46" hidden="1">
      <c r="A147" s="5"/>
      <c r="B147" s="43" t="s">
        <v>131</v>
      </c>
      <c r="C147" s="16">
        <v>330</v>
      </c>
      <c r="D147" s="79" t="s">
        <v>260</v>
      </c>
      <c r="F147" s="43" t="s">
        <v>272</v>
      </c>
      <c r="G147" s="16">
        <f t="shared" si="4"/>
        <v>6.7633311117352477</v>
      </c>
      <c r="H147" s="16">
        <f t="shared" si="5"/>
        <v>6.7633311117352477</v>
      </c>
      <c r="I147" s="16">
        <f t="shared" si="6"/>
        <v>6.7633311117352477</v>
      </c>
      <c r="J147" s="44">
        <f t="shared" si="7"/>
        <v>1.8718985960070353</v>
      </c>
      <c r="L147" s="45">
        <v>6.7633311117352477</v>
      </c>
      <c r="M147" s="4">
        <v>267.44561476807684</v>
      </c>
      <c r="N147" s="4">
        <v>4.5433234316453897</v>
      </c>
      <c r="O147" s="4">
        <v>8.5546719000876745</v>
      </c>
      <c r="P147" s="4">
        <v>1849.0490863248233</v>
      </c>
      <c r="Q147" s="4">
        <v>10.358396659999684</v>
      </c>
      <c r="R147" s="46">
        <v>19.190768697107725</v>
      </c>
      <c r="S147" s="38">
        <v>6.7633311117352477</v>
      </c>
      <c r="T147" s="4">
        <v>267.44561476807684</v>
      </c>
      <c r="U147" s="4">
        <v>4.5433234316453897</v>
      </c>
      <c r="V147" s="4">
        <v>8.5546719000876745</v>
      </c>
      <c r="W147" s="4">
        <v>1849.0490863248233</v>
      </c>
      <c r="X147" s="4">
        <v>10.358396659999684</v>
      </c>
      <c r="Y147" s="46">
        <v>19.190768697107725</v>
      </c>
      <c r="Z147" s="38">
        <v>6.7633311117352477</v>
      </c>
      <c r="AA147" s="4">
        <v>267.44561476807684</v>
      </c>
      <c r="AB147" s="4">
        <v>4.5433234316453897</v>
      </c>
      <c r="AC147" s="4">
        <v>8.5546719000876745</v>
      </c>
      <c r="AD147" s="4">
        <v>1849.0490863248233</v>
      </c>
      <c r="AE147" s="4">
        <v>10.358396659999684</v>
      </c>
      <c r="AF147" s="46">
        <v>19.190768697107725</v>
      </c>
      <c r="AG147" s="38">
        <v>1.8718985960070353</v>
      </c>
      <c r="AH147" s="4">
        <v>85.169159784003213</v>
      </c>
      <c r="AI147" s="4">
        <v>1.421979486782436</v>
      </c>
      <c r="AJ147" s="4">
        <v>2.9163238068830841</v>
      </c>
      <c r="AK147" s="4">
        <v>402.57124856610938</v>
      </c>
      <c r="AL147" s="4">
        <v>2.885656123053995</v>
      </c>
      <c r="AM147" s="46">
        <v>5.3319111797918941</v>
      </c>
      <c r="AO147" s="72">
        <v>494</v>
      </c>
      <c r="AP147" s="3">
        <v>95.608030300391135</v>
      </c>
      <c r="AQ147" s="4">
        <v>877</v>
      </c>
      <c r="AR147" s="3">
        <v>169.73328456162557</v>
      </c>
      <c r="AS147" s="87">
        <v>0</v>
      </c>
      <c r="AT147" s="67">
        <v>0</v>
      </c>
    </row>
    <row r="148" spans="1:46">
      <c r="A148" s="5"/>
      <c r="B148" s="43" t="s">
        <v>130</v>
      </c>
      <c r="C148" s="16">
        <v>1250</v>
      </c>
      <c r="D148" s="79" t="s">
        <v>260</v>
      </c>
      <c r="F148" s="43" t="s">
        <v>274</v>
      </c>
      <c r="G148" s="16">
        <f t="shared" si="4"/>
        <v>94.360074014960347</v>
      </c>
      <c r="H148" s="16">
        <f t="shared" si="5"/>
        <v>55.134315827083491</v>
      </c>
      <c r="I148" s="16">
        <f t="shared" si="6"/>
        <v>49.765791178840146</v>
      </c>
      <c r="J148" s="44">
        <f t="shared" si="7"/>
        <v>11.953880584084828</v>
      </c>
      <c r="L148" s="45">
        <v>94.360074014960347</v>
      </c>
      <c r="M148" s="4">
        <v>3214.5137066795742</v>
      </c>
      <c r="N148" s="4">
        <v>61.649524532615118</v>
      </c>
      <c r="O148" s="4">
        <v>118.26338660654369</v>
      </c>
      <c r="P148" s="4">
        <v>16076.841165424396</v>
      </c>
      <c r="Q148" s="4">
        <v>142.21755133610003</v>
      </c>
      <c r="R148" s="46">
        <v>265.44589523819366</v>
      </c>
      <c r="S148" s="38">
        <v>55.134315827083491</v>
      </c>
      <c r="T148" s="4">
        <v>2080.0978125169481</v>
      </c>
      <c r="U148" s="4">
        <v>36.39623857372036</v>
      </c>
      <c r="V148" s="4">
        <v>68.269118812988296</v>
      </c>
      <c r="W148" s="4">
        <v>13950.541579467483</v>
      </c>
      <c r="X148" s="4">
        <v>84.069364745123039</v>
      </c>
      <c r="Y148" s="46">
        <v>156.06653882090765</v>
      </c>
      <c r="Z148" s="38">
        <v>49.765791178840146</v>
      </c>
      <c r="AA148" s="4">
        <v>1895.1194959534598</v>
      </c>
      <c r="AB148" s="4">
        <v>32.690972909908041</v>
      </c>
      <c r="AC148" s="4">
        <v>60.075382337146024</v>
      </c>
      <c r="AD148" s="4">
        <v>13477.786778554984</v>
      </c>
      <c r="AE148" s="4">
        <v>76.015177997684987</v>
      </c>
      <c r="AF148" s="46">
        <v>140.99879065821844</v>
      </c>
      <c r="AG148" s="38">
        <v>11.953880584084828</v>
      </c>
      <c r="AH148" s="4">
        <v>532.4028433478054</v>
      </c>
      <c r="AI148" s="4">
        <v>8.9948896824359377</v>
      </c>
      <c r="AJ148" s="4">
        <v>18.236102729216881</v>
      </c>
      <c r="AK148" s="4">
        <v>2467.4315001804612</v>
      </c>
      <c r="AL148" s="4">
        <v>18.38780608977623</v>
      </c>
      <c r="AM148" s="46">
        <v>34.008896716009723</v>
      </c>
      <c r="AO148" s="72">
        <v>3790</v>
      </c>
      <c r="AP148" s="3">
        <v>119.37047726836505</v>
      </c>
      <c r="AQ148" s="4">
        <v>9920</v>
      </c>
      <c r="AR148" s="3">
        <v>312.44198799529852</v>
      </c>
      <c r="AS148" s="4">
        <v>4470</v>
      </c>
      <c r="AT148" s="67">
        <v>140.78787160675245</v>
      </c>
    </row>
    <row r="149" spans="1:46" hidden="1">
      <c r="A149" s="5"/>
      <c r="B149" s="43" t="s">
        <v>129</v>
      </c>
      <c r="C149" s="16">
        <v>550</v>
      </c>
      <c r="D149" s="79" t="s">
        <v>260</v>
      </c>
      <c r="F149" s="43" t="s">
        <v>271</v>
      </c>
      <c r="G149" s="16">
        <f t="shared" si="4"/>
        <v>78.308018578670726</v>
      </c>
      <c r="H149" s="16">
        <f t="shared" si="5"/>
        <v>26.606399954858421</v>
      </c>
      <c r="I149" s="16">
        <f t="shared" si="6"/>
        <v>18.985422543626598</v>
      </c>
      <c r="J149" s="44">
        <f t="shared" si="7"/>
        <v>4.5749419519336998</v>
      </c>
      <c r="L149" s="45">
        <v>78.308018578670726</v>
      </c>
      <c r="M149" s="4">
        <v>2235.0947564558155</v>
      </c>
      <c r="N149" s="4">
        <v>45.81947267225474</v>
      </c>
      <c r="O149" s="4">
        <v>81.160650522317383</v>
      </c>
      <c r="P149" s="4">
        <v>15023.923697859866</v>
      </c>
      <c r="Q149" s="4">
        <v>117.04641159908442</v>
      </c>
      <c r="R149" s="46">
        <v>219.25989053022096</v>
      </c>
      <c r="S149" s="38">
        <v>26.606399954858421</v>
      </c>
      <c r="T149" s="4">
        <v>938.09389008559083</v>
      </c>
      <c r="U149" s="4">
        <v>16.510645137747151</v>
      </c>
      <c r="V149" s="4">
        <v>29.365786100496347</v>
      </c>
      <c r="W149" s="4">
        <v>7599.2606247822823</v>
      </c>
      <c r="X149" s="4">
        <v>40.480123794973146</v>
      </c>
      <c r="Y149" s="46">
        <v>75.212914183098889</v>
      </c>
      <c r="Z149" s="38">
        <v>18.985422543626598</v>
      </c>
      <c r="AA149" s="4">
        <v>705.38065734836891</v>
      </c>
      <c r="AB149" s="4">
        <v>12.212147129348455</v>
      </c>
      <c r="AC149" s="4">
        <v>22.053236414607042</v>
      </c>
      <c r="AD149" s="4">
        <v>5319.1736277544769</v>
      </c>
      <c r="AE149" s="4">
        <v>28.970020692692259</v>
      </c>
      <c r="AF149" s="46">
        <v>53.75828750711765</v>
      </c>
      <c r="AG149" s="38">
        <v>4.5749419519336998</v>
      </c>
      <c r="AH149" s="4">
        <v>203.75911288619713</v>
      </c>
      <c r="AI149" s="4">
        <v>3.4424886438952353</v>
      </c>
      <c r="AJ149" s="4">
        <v>6.9792491926632501</v>
      </c>
      <c r="AK149" s="4">
        <v>947.58450617553035</v>
      </c>
      <c r="AL149" s="4">
        <v>7.0374518937879831</v>
      </c>
      <c r="AM149" s="46">
        <v>13.015893985309441</v>
      </c>
      <c r="AO149" s="72">
        <v>5200</v>
      </c>
      <c r="AP149" s="3">
        <v>427.94148459813908</v>
      </c>
      <c r="AQ149" s="4">
        <v>1810</v>
      </c>
      <c r="AR149" s="3">
        <v>148.95655521589072</v>
      </c>
      <c r="AS149" s="4">
        <v>4500</v>
      </c>
      <c r="AT149" s="67">
        <v>370.33397705608189</v>
      </c>
    </row>
    <row r="150" spans="1:46" hidden="1">
      <c r="A150" s="5"/>
      <c r="B150" s="43" t="s">
        <v>128</v>
      </c>
      <c r="C150" s="16">
        <v>300</v>
      </c>
      <c r="D150" s="79" t="s">
        <v>260</v>
      </c>
      <c r="F150" s="43" t="s">
        <v>272</v>
      </c>
      <c r="G150" s="16">
        <f t="shared" si="4"/>
        <v>9.7454619603472885</v>
      </c>
      <c r="H150" s="16">
        <f t="shared" si="5"/>
        <v>9.7454619603472885</v>
      </c>
      <c r="I150" s="16">
        <f t="shared" si="6"/>
        <v>9.7454619603472885</v>
      </c>
      <c r="J150" s="44">
        <f t="shared" si="7"/>
        <v>11.042699446268944</v>
      </c>
      <c r="L150" s="45">
        <v>9.7454619603472885</v>
      </c>
      <c r="M150" s="4">
        <v>368.30718277778294</v>
      </c>
      <c r="N150" s="4">
        <v>6.2947940796184021</v>
      </c>
      <c r="O150" s="4">
        <v>11.486941820104576</v>
      </c>
      <c r="P150" s="4">
        <v>2838.3692725982623</v>
      </c>
      <c r="Q150" s="4">
        <v>14.897299807306316</v>
      </c>
      <c r="R150" s="46">
        <v>27.621488512387867</v>
      </c>
      <c r="S150" s="38">
        <v>9.7454619603472885</v>
      </c>
      <c r="T150" s="4">
        <v>368.30718277778294</v>
      </c>
      <c r="U150" s="4">
        <v>6.2947940796184021</v>
      </c>
      <c r="V150" s="4">
        <v>11.486941820104576</v>
      </c>
      <c r="W150" s="4">
        <v>2838.3692725982623</v>
      </c>
      <c r="X150" s="4">
        <v>14.897299807306316</v>
      </c>
      <c r="Y150" s="46">
        <v>27.621488512387867</v>
      </c>
      <c r="Z150" s="38">
        <v>9.7454619603472885</v>
      </c>
      <c r="AA150" s="4">
        <v>368.30718277778294</v>
      </c>
      <c r="AB150" s="4">
        <v>6.2947940796184021</v>
      </c>
      <c r="AC150" s="4">
        <v>11.596657236139379</v>
      </c>
      <c r="AD150" s="4">
        <v>2838.3692725982623</v>
      </c>
      <c r="AE150" s="4">
        <v>14.897299807306316</v>
      </c>
      <c r="AF150" s="46">
        <v>27.621488512387867</v>
      </c>
      <c r="AG150" s="38">
        <v>11.042699446268944</v>
      </c>
      <c r="AH150" s="4">
        <v>396.66437930893335</v>
      </c>
      <c r="AI150" s="4">
        <v>6.8276801549400679</v>
      </c>
      <c r="AJ150" s="4">
        <v>12.108497026362992</v>
      </c>
      <c r="AK150" s="4">
        <v>3420.9468835619118</v>
      </c>
      <c r="AL150" s="4">
        <v>16.845654835589414</v>
      </c>
      <c r="AM150" s="46">
        <v>31.26042487876018</v>
      </c>
      <c r="AO150" s="72">
        <v>842</v>
      </c>
      <c r="AP150" s="3">
        <v>98.454659407681802</v>
      </c>
      <c r="AQ150" s="4">
        <v>963</v>
      </c>
      <c r="AR150" s="3">
        <v>112.60313184037716</v>
      </c>
      <c r="AS150" s="87">
        <v>0</v>
      </c>
      <c r="AT150" s="67">
        <v>0</v>
      </c>
    </row>
    <row r="151" spans="1:46" ht="15" hidden="1" thickBot="1">
      <c r="A151" s="5"/>
      <c r="B151" s="22" t="s">
        <v>127</v>
      </c>
      <c r="C151" s="23">
        <v>300</v>
      </c>
      <c r="D151" s="77" t="s">
        <v>260</v>
      </c>
      <c r="F151" s="22" t="s">
        <v>272</v>
      </c>
      <c r="G151" s="23">
        <f t="shared" ref="G151:G230" si="8">+L151</f>
        <v>15.939195309155753</v>
      </c>
      <c r="H151" s="23">
        <f t="shared" ref="H151:H230" si="9">+S151</f>
        <v>15.939195309155753</v>
      </c>
      <c r="I151" s="23">
        <f t="shared" ref="I151:I230" si="10">+Z151</f>
        <v>15.590982594312498</v>
      </c>
      <c r="J151" s="24">
        <f t="shared" ref="J151:J230" si="11">+AG151</f>
        <v>13.257588464538951</v>
      </c>
      <c r="L151" s="29">
        <v>15.939195309155753</v>
      </c>
      <c r="M151" s="30">
        <v>611.66401869942297</v>
      </c>
      <c r="N151" s="30">
        <v>10.546357041221709</v>
      </c>
      <c r="O151" s="30">
        <v>19.715254420075127</v>
      </c>
      <c r="P151" s="30">
        <v>4264.0812365517222</v>
      </c>
      <c r="Q151" s="30">
        <v>24.353145291174375</v>
      </c>
      <c r="R151" s="32">
        <v>45.167177510664004</v>
      </c>
      <c r="S151" s="34">
        <v>15.939195309155753</v>
      </c>
      <c r="T151" s="30">
        <v>611.66401869942297</v>
      </c>
      <c r="U151" s="30">
        <v>10.546357041221709</v>
      </c>
      <c r="V151" s="30">
        <v>19.715254420075127</v>
      </c>
      <c r="W151" s="30">
        <v>4264.0812365517222</v>
      </c>
      <c r="X151" s="30">
        <v>24.353145291174375</v>
      </c>
      <c r="Y151" s="32">
        <v>45.167177510664004</v>
      </c>
      <c r="Z151" s="34">
        <v>15.590982594312498</v>
      </c>
      <c r="AA151" s="30">
        <v>595.64646635386521</v>
      </c>
      <c r="AB151" s="30">
        <v>10.272343782656174</v>
      </c>
      <c r="AC151" s="30">
        <v>18.920501063487066</v>
      </c>
      <c r="AD151" s="30">
        <v>4208.8369362179465</v>
      </c>
      <c r="AE151" s="30">
        <v>23.817765674712206</v>
      </c>
      <c r="AF151" s="32">
        <v>44.176621317594538</v>
      </c>
      <c r="AG151" s="34">
        <v>13.257588464538951</v>
      </c>
      <c r="AH151" s="30">
        <v>473.93470422476224</v>
      </c>
      <c r="AI151" s="30">
        <v>8.1900982512583873</v>
      </c>
      <c r="AJ151" s="30">
        <v>14.349565270968863</v>
      </c>
      <c r="AK151" s="30">
        <v>4067.1873946598785</v>
      </c>
      <c r="AL151" s="30">
        <v>20.214330160345835</v>
      </c>
      <c r="AM151" s="32">
        <v>37.520358245586777</v>
      </c>
      <c r="AO151" s="70">
        <v>1170</v>
      </c>
      <c r="AP151" s="31">
        <v>115.20635230102533</v>
      </c>
      <c r="AQ151" s="30">
        <v>1870</v>
      </c>
      <c r="AR151" s="31">
        <v>184.13322974608323</v>
      </c>
      <c r="AS151" s="30">
        <v>86.5</v>
      </c>
      <c r="AT151" s="65">
        <v>8.5173927128535833</v>
      </c>
    </row>
    <row r="152" spans="1:46" s="5" customFormat="1" hidden="1">
      <c r="B152" s="10"/>
      <c r="C152" s="11"/>
      <c r="D152" s="75"/>
      <c r="E152" s="9"/>
      <c r="F152" s="10"/>
      <c r="G152" s="11"/>
      <c r="H152" s="11"/>
      <c r="I152" s="11"/>
      <c r="J152" s="11"/>
      <c r="K152" s="9"/>
      <c r="L152" s="12"/>
      <c r="M152" s="13"/>
      <c r="N152" s="13"/>
      <c r="O152" s="13"/>
      <c r="P152" s="13"/>
      <c r="Q152" s="14"/>
      <c r="R152" s="14"/>
      <c r="S152" s="12"/>
      <c r="T152" s="13"/>
      <c r="U152" s="13"/>
      <c r="V152" s="13"/>
      <c r="W152" s="13"/>
      <c r="X152" s="14"/>
      <c r="Y152" s="14"/>
      <c r="Z152" s="12"/>
      <c r="AA152" s="13"/>
      <c r="AB152" s="13"/>
      <c r="AC152" s="13"/>
      <c r="AD152" s="13"/>
      <c r="AE152" s="14"/>
      <c r="AF152" s="14"/>
      <c r="AG152" s="12"/>
      <c r="AH152" s="13"/>
      <c r="AI152" s="13"/>
      <c r="AJ152" s="13"/>
      <c r="AK152" s="13"/>
      <c r="AL152" s="14"/>
      <c r="AM152" s="14"/>
      <c r="AO152" s="13"/>
      <c r="AP152" s="14"/>
      <c r="AQ152" s="13"/>
      <c r="AR152" s="14"/>
      <c r="AS152" s="14"/>
      <c r="AT152" s="14"/>
    </row>
    <row r="153" spans="1:46" s="5" customFormat="1" ht="31" hidden="1">
      <c r="B153" s="17" t="s">
        <v>301</v>
      </c>
      <c r="C153" s="11"/>
      <c r="D153" s="75"/>
      <c r="E153" s="9"/>
      <c r="F153" s="17"/>
      <c r="G153" s="11"/>
      <c r="H153" s="11"/>
      <c r="I153" s="11"/>
      <c r="J153" s="11"/>
      <c r="K153" s="9"/>
      <c r="L153" s="12"/>
      <c r="M153" s="13"/>
      <c r="N153" s="13"/>
      <c r="O153" s="13"/>
      <c r="P153" s="13"/>
      <c r="Q153" s="14"/>
      <c r="R153" s="14"/>
      <c r="S153" s="12"/>
      <c r="T153" s="13"/>
      <c r="U153" s="13"/>
      <c r="V153" s="13"/>
      <c r="W153" s="13"/>
      <c r="X153" s="14"/>
      <c r="Y153" s="14"/>
      <c r="Z153" s="12"/>
      <c r="AA153" s="13"/>
      <c r="AB153" s="13"/>
      <c r="AC153" s="13"/>
      <c r="AD153" s="13"/>
      <c r="AE153" s="14"/>
      <c r="AF153" s="14"/>
      <c r="AG153" s="12"/>
      <c r="AH153" s="13"/>
      <c r="AI153" s="13"/>
      <c r="AJ153" s="13"/>
      <c r="AK153" s="13"/>
      <c r="AL153" s="14"/>
      <c r="AM153" s="14"/>
      <c r="AO153" s="13"/>
      <c r="AP153" s="14"/>
      <c r="AQ153" s="13"/>
      <c r="AR153" s="14"/>
      <c r="AS153" s="14"/>
      <c r="AT153" s="14"/>
    </row>
    <row r="154" spans="1:46" hidden="1">
      <c r="A154" s="5"/>
      <c r="B154" s="19" t="s">
        <v>123</v>
      </c>
      <c r="C154" s="20">
        <v>1158.9999999999998</v>
      </c>
      <c r="D154" s="76" t="s">
        <v>261</v>
      </c>
      <c r="F154" s="19" t="s">
        <v>272</v>
      </c>
      <c r="G154" s="20">
        <f t="shared" si="8"/>
        <v>177.49187085633147</v>
      </c>
      <c r="H154" s="20">
        <f t="shared" si="9"/>
        <v>71.152559218096727</v>
      </c>
      <c r="I154" s="20">
        <f t="shared" si="10"/>
        <v>47.372056692159198</v>
      </c>
      <c r="J154" s="21">
        <f t="shared" si="11"/>
        <v>7.7902555927465471</v>
      </c>
      <c r="L154" s="25">
        <v>177.49187085633147</v>
      </c>
      <c r="M154" s="26">
        <v>5548.1034040056284</v>
      </c>
      <c r="N154" s="26">
        <v>120.42118118225497</v>
      </c>
      <c r="O154" s="26">
        <v>185.72776282685072</v>
      </c>
      <c r="P154" s="26">
        <v>63082.174180328693</v>
      </c>
      <c r="Q154" s="26">
        <v>270.45527752947595</v>
      </c>
      <c r="R154" s="28">
        <v>501.71505092116479</v>
      </c>
      <c r="S154" s="33">
        <v>71.152559218096727</v>
      </c>
      <c r="T154" s="26">
        <v>2260.8982349891653</v>
      </c>
      <c r="U154" s="26">
        <v>49.081125208889056</v>
      </c>
      <c r="V154" s="26">
        <v>79.988267533095026</v>
      </c>
      <c r="W154" s="26">
        <v>24084.222447472483</v>
      </c>
      <c r="X154" s="26">
        <v>108.47222880998405</v>
      </c>
      <c r="Y154" s="28">
        <v>201.18846019882926</v>
      </c>
      <c r="Z154" s="33">
        <v>47.372056692159198</v>
      </c>
      <c r="AA154" s="26">
        <v>1526.7764189001962</v>
      </c>
      <c r="AB154" s="26">
        <v>33.039068757407961</v>
      </c>
      <c r="AC154" s="26">
        <v>54.781493226250618</v>
      </c>
      <c r="AD154" s="26">
        <v>15912.788007683732</v>
      </c>
      <c r="AE154" s="26">
        <v>72.293059993386379</v>
      </c>
      <c r="AF154" s="28">
        <v>134.02292261635216</v>
      </c>
      <c r="AG154" s="33">
        <v>7.7902555927465471</v>
      </c>
      <c r="AH154" s="26">
        <v>293.28208340740781</v>
      </c>
      <c r="AI154" s="26">
        <v>6.2308903826629098</v>
      </c>
      <c r="AJ154" s="26">
        <v>13.726836306189295</v>
      </c>
      <c r="AK154" s="26">
        <v>1913.757987732849</v>
      </c>
      <c r="AL154" s="26">
        <v>11.999533076593082</v>
      </c>
      <c r="AM154" s="28">
        <v>22.156546458489007</v>
      </c>
      <c r="AO154" s="69">
        <v>10200</v>
      </c>
      <c r="AP154" s="27">
        <v>540.08202892933502</v>
      </c>
      <c r="AQ154" s="26">
        <v>7330</v>
      </c>
      <c r="AR154" s="27">
        <v>388.11777176980644</v>
      </c>
      <c r="AS154" s="26">
        <v>329</v>
      </c>
      <c r="AT154" s="64">
        <v>17.42029289389718</v>
      </c>
    </row>
    <row r="155" spans="1:46" hidden="1">
      <c r="A155" s="5"/>
      <c r="B155" s="43" t="s">
        <v>122</v>
      </c>
      <c r="C155" s="16">
        <v>916.2</v>
      </c>
      <c r="D155" s="79" t="s">
        <v>261</v>
      </c>
      <c r="F155" s="43" t="s">
        <v>272</v>
      </c>
      <c r="G155" s="16">
        <f t="shared" si="8"/>
        <v>139.79815823331603</v>
      </c>
      <c r="H155" s="16">
        <f t="shared" si="9"/>
        <v>91.647914827811093</v>
      </c>
      <c r="I155" s="16">
        <f t="shared" si="10"/>
        <v>61.315529982681518</v>
      </c>
      <c r="J155" s="44">
        <f t="shared" si="11"/>
        <v>10.083236484196476</v>
      </c>
      <c r="L155" s="45">
        <v>139.79815823331603</v>
      </c>
      <c r="M155" s="4">
        <v>4538.2859174016503</v>
      </c>
      <c r="N155" s="4">
        <v>98.054248036880665</v>
      </c>
      <c r="O155" s="4">
        <v>165.52156260658478</v>
      </c>
      <c r="P155" s="4">
        <v>46736.38872726656</v>
      </c>
      <c r="Q155" s="4">
        <v>213.4521043370695</v>
      </c>
      <c r="R155" s="46">
        <v>395.62298521930524</v>
      </c>
      <c r="S155" s="38">
        <v>91.647914827811093</v>
      </c>
      <c r="T155" s="4">
        <v>2917.3918289994695</v>
      </c>
      <c r="U155" s="4">
        <v>63.272695406871733</v>
      </c>
      <c r="V155" s="4">
        <v>103.05209491947603</v>
      </c>
      <c r="W155" s="4">
        <v>31170.936894377144</v>
      </c>
      <c r="X155" s="4">
        <v>139.74899668052416</v>
      </c>
      <c r="Y155" s="46">
        <v>259.17087598375508</v>
      </c>
      <c r="Z155" s="38">
        <v>61.315529982681518</v>
      </c>
      <c r="AA155" s="4">
        <v>1976.1672138972351</v>
      </c>
      <c r="AB155" s="4">
        <v>42.76377578789031</v>
      </c>
      <c r="AC155" s="4">
        <v>82.738100391176204</v>
      </c>
      <c r="AD155" s="4">
        <v>20594.325525141139</v>
      </c>
      <c r="AE155" s="4">
        <v>93.571674025444196</v>
      </c>
      <c r="AF155" s="46">
        <v>173.47108111856585</v>
      </c>
      <c r="AG155" s="38">
        <v>10.083236484196476</v>
      </c>
      <c r="AH155" s="4">
        <v>379.60662116505995</v>
      </c>
      <c r="AI155" s="4">
        <v>8.0648883066165222</v>
      </c>
      <c r="AJ155" s="4">
        <v>29.5994312455874</v>
      </c>
      <c r="AK155" s="4">
        <v>2474.8262917707511</v>
      </c>
      <c r="AL155" s="4">
        <v>15.531373148236264</v>
      </c>
      <c r="AM155" s="46">
        <v>28.677998016124199</v>
      </c>
      <c r="AO155" s="72">
        <v>7150</v>
      </c>
      <c r="AP155" s="3">
        <v>292.49426179439132</v>
      </c>
      <c r="AQ155" s="4">
        <v>8850</v>
      </c>
      <c r="AR155" s="3">
        <v>362.03835201123962</v>
      </c>
      <c r="AS155" s="4">
        <v>350</v>
      </c>
      <c r="AT155" s="67">
        <v>14.317900926998178</v>
      </c>
    </row>
    <row r="156" spans="1:46" hidden="1">
      <c r="A156" s="5"/>
      <c r="B156" s="43" t="s">
        <v>121</v>
      </c>
      <c r="C156" s="16">
        <v>323.5</v>
      </c>
      <c r="D156" s="79" t="s">
        <v>261</v>
      </c>
      <c r="F156" s="43" t="s">
        <v>272</v>
      </c>
      <c r="G156" s="16">
        <f t="shared" si="8"/>
        <v>16.32269078125827</v>
      </c>
      <c r="H156" s="16">
        <f t="shared" si="9"/>
        <v>8.096323621062643</v>
      </c>
      <c r="I156" s="16">
        <f t="shared" si="10"/>
        <v>5.4373064019380228</v>
      </c>
      <c r="J156" s="44">
        <f t="shared" si="11"/>
        <v>0.88523031373321981</v>
      </c>
      <c r="L156" s="45">
        <v>16.32269078125827</v>
      </c>
      <c r="M156" s="4">
        <v>512.32509810701947</v>
      </c>
      <c r="N156" s="4">
        <v>11.095501749588005</v>
      </c>
      <c r="O156" s="4">
        <v>17.084484942329123</v>
      </c>
      <c r="P156" s="4">
        <v>5863.5723341695184</v>
      </c>
      <c r="Q156" s="4">
        <v>24.884718621800875</v>
      </c>
      <c r="R156" s="46">
        <v>46.151619347592302</v>
      </c>
      <c r="S156" s="38">
        <v>8.096323621062643</v>
      </c>
      <c r="T156" s="4">
        <v>259.92602947370989</v>
      </c>
      <c r="U156" s="4">
        <v>5.6121815165566318</v>
      </c>
      <c r="V156" s="4">
        <v>9.1135798054264328</v>
      </c>
      <c r="W156" s="4">
        <v>2816.7208271886043</v>
      </c>
      <c r="X156" s="4">
        <v>12.358896028671241</v>
      </c>
      <c r="Y156" s="46">
        <v>22.908362936402789</v>
      </c>
      <c r="Z156" s="38">
        <v>5.4373064019380228</v>
      </c>
      <c r="AA156" s="4">
        <v>176.51157514710104</v>
      </c>
      <c r="AB156" s="4">
        <v>3.805530031731597</v>
      </c>
      <c r="AC156" s="4">
        <v>18.247064344327409</v>
      </c>
      <c r="AD156" s="4">
        <v>1860.8171757416187</v>
      </c>
      <c r="AE156" s="4">
        <v>8.3052189655803108</v>
      </c>
      <c r="AF156" s="46">
        <v>15.390247114771908</v>
      </c>
      <c r="AG156" s="38">
        <v>0.88523031373321981</v>
      </c>
      <c r="AH156" s="4">
        <v>33.785355443956846</v>
      </c>
      <c r="AI156" s="4">
        <v>0.71404220224474269</v>
      </c>
      <c r="AJ156" s="4">
        <v>13.49918727486925</v>
      </c>
      <c r="AK156" s="4">
        <v>223.19479604925149</v>
      </c>
      <c r="AL156" s="4">
        <v>1.365770305529572</v>
      </c>
      <c r="AM156" s="46">
        <v>2.5198989636229019</v>
      </c>
      <c r="AO156" s="72">
        <v>948</v>
      </c>
      <c r="AP156" s="3">
        <v>429.09363474898026</v>
      </c>
      <c r="AQ156" s="4">
        <v>683</v>
      </c>
      <c r="AR156" s="3">
        <v>309.1465744024826</v>
      </c>
      <c r="AS156" s="87">
        <v>0</v>
      </c>
      <c r="AT156" s="67">
        <v>0</v>
      </c>
    </row>
    <row r="157" spans="1:46" hidden="1">
      <c r="A157" s="5"/>
      <c r="B157" s="43" t="s">
        <v>120</v>
      </c>
      <c r="C157" s="16">
        <v>358</v>
      </c>
      <c r="D157" s="79" t="s">
        <v>261</v>
      </c>
      <c r="F157" s="43" t="s">
        <v>272</v>
      </c>
      <c r="G157" s="16">
        <f t="shared" si="8"/>
        <v>32.441448965375521</v>
      </c>
      <c r="H157" s="16">
        <f t="shared" si="9"/>
        <v>17.523055754850862</v>
      </c>
      <c r="I157" s="16">
        <f t="shared" si="10"/>
        <v>11.619561075435275</v>
      </c>
      <c r="J157" s="44">
        <f t="shared" si="11"/>
        <v>1.9108174095416062</v>
      </c>
      <c r="L157" s="45">
        <v>32.441448965375521</v>
      </c>
      <c r="M157" s="4">
        <v>1101.4442779540209</v>
      </c>
      <c r="N157" s="4">
        <v>23.670100691064043</v>
      </c>
      <c r="O157" s="4">
        <v>43.879379933449037</v>
      </c>
      <c r="P157" s="4">
        <v>10018.511825841228</v>
      </c>
      <c r="Q157" s="4">
        <v>49.659121117307961</v>
      </c>
      <c r="R157" s="46">
        <v>91.940122326904898</v>
      </c>
      <c r="S157" s="38">
        <v>17.523055754850862</v>
      </c>
      <c r="T157" s="4">
        <v>555.97472466492434</v>
      </c>
      <c r="U157" s="4">
        <v>12.078940778659609</v>
      </c>
      <c r="V157" s="4">
        <v>19.695383243083622</v>
      </c>
      <c r="W157" s="4">
        <v>5906.0275408793314</v>
      </c>
      <c r="X157" s="4">
        <v>26.708885695322849</v>
      </c>
      <c r="Y157" s="46">
        <v>49.542692849833216</v>
      </c>
      <c r="Z157" s="38">
        <v>11.619561075435275</v>
      </c>
      <c r="AA157" s="4">
        <v>374.49232916419913</v>
      </c>
      <c r="AB157" s="4">
        <v>8.103922525401952</v>
      </c>
      <c r="AC157" s="4">
        <v>13.436970036627509</v>
      </c>
      <c r="AD157" s="4">
        <v>3901.7134330066206</v>
      </c>
      <c r="AE157" s="4">
        <v>17.732197375460363</v>
      </c>
      <c r="AF157" s="46">
        <v>32.873484433923657</v>
      </c>
      <c r="AG157" s="38">
        <v>1.9108174095416062</v>
      </c>
      <c r="AH157" s="4">
        <v>71.937114798043439</v>
      </c>
      <c r="AI157" s="4">
        <v>1.5283316032946761</v>
      </c>
      <c r="AJ157" s="4">
        <v>3.3669598486879395</v>
      </c>
      <c r="AK157" s="4">
        <v>467.9890884903661</v>
      </c>
      <c r="AL157" s="4">
        <v>2.9432190751148375</v>
      </c>
      <c r="AM157" s="46">
        <v>5.4345619801081773</v>
      </c>
      <c r="AO157" s="72">
        <v>1410</v>
      </c>
      <c r="AP157" s="3">
        <v>304.37654616809357</v>
      </c>
      <c r="AQ157" s="4">
        <v>2930</v>
      </c>
      <c r="AR157" s="3">
        <v>632.49878033511641</v>
      </c>
      <c r="AS157" s="4">
        <v>101</v>
      </c>
      <c r="AT157" s="67">
        <v>21.802858980835069</v>
      </c>
    </row>
    <row r="158" spans="1:46" hidden="1">
      <c r="A158" s="5"/>
      <c r="B158" s="43" t="s">
        <v>119</v>
      </c>
      <c r="C158" s="16">
        <v>654.69999999999993</v>
      </c>
      <c r="D158" s="79" t="s">
        <v>261</v>
      </c>
      <c r="F158" s="43" t="s">
        <v>272</v>
      </c>
      <c r="G158" s="16">
        <f t="shared" si="8"/>
        <v>57.063409699787847</v>
      </c>
      <c r="H158" s="16">
        <f t="shared" si="9"/>
        <v>21.432045115548366</v>
      </c>
      <c r="I158" s="16">
        <f t="shared" si="10"/>
        <v>14.211617007647755</v>
      </c>
      <c r="J158" s="44">
        <f t="shared" si="11"/>
        <v>2.3370766778239638</v>
      </c>
      <c r="L158" s="45">
        <v>57.063409699787847</v>
      </c>
      <c r="M158" s="4">
        <v>1939.5032048576686</v>
      </c>
      <c r="N158" s="4">
        <v>41.871556567195569</v>
      </c>
      <c r="O158" s="4">
        <v>79.882034490623198</v>
      </c>
      <c r="P158" s="4">
        <v>16547.245766623993</v>
      </c>
      <c r="Q158" s="4">
        <v>87.276588103980288</v>
      </c>
      <c r="R158" s="46">
        <v>161.65546695681206</v>
      </c>
      <c r="S158" s="38">
        <v>21.432045115548366</v>
      </c>
      <c r="T158" s="4">
        <v>679.99985555171509</v>
      </c>
      <c r="U158" s="4">
        <v>14.773473721591367</v>
      </c>
      <c r="V158" s="4">
        <v>24.088968735771505</v>
      </c>
      <c r="W158" s="4">
        <v>7224.9741643492689</v>
      </c>
      <c r="X158" s="4">
        <v>32.667085454618615</v>
      </c>
      <c r="Y158" s="46">
        <v>60.594588051288987</v>
      </c>
      <c r="Z158" s="38">
        <v>14.211617007647755</v>
      </c>
      <c r="AA158" s="4">
        <v>458.03292567005883</v>
      </c>
      <c r="AB158" s="4">
        <v>9.9117206272223868</v>
      </c>
      <c r="AC158" s="4">
        <v>16.663416430954406</v>
      </c>
      <c r="AD158" s="4">
        <v>4773.5438324126453</v>
      </c>
      <c r="AE158" s="4">
        <v>21.687905124940645</v>
      </c>
      <c r="AF158" s="46">
        <v>40.206863911830361</v>
      </c>
      <c r="AG158" s="38">
        <v>2.3370766778239638</v>
      </c>
      <c r="AH158" s="4">
        <v>87.98462502222236</v>
      </c>
      <c r="AI158" s="4">
        <v>1.8692671147988731</v>
      </c>
      <c r="AJ158" s="4">
        <v>4.3470193549360117</v>
      </c>
      <c r="AK158" s="4">
        <v>573.83482642738159</v>
      </c>
      <c r="AL158" s="4">
        <v>3.5998470499026545</v>
      </c>
      <c r="AM158" s="46">
        <v>6.6469510644714305</v>
      </c>
      <c r="AO158" s="72">
        <v>2250</v>
      </c>
      <c r="AP158" s="3">
        <v>397.11913891862872</v>
      </c>
      <c r="AQ158" s="4">
        <v>5500</v>
      </c>
      <c r="AR158" s="3">
        <v>970.73567291220354</v>
      </c>
      <c r="AS158" s="4">
        <v>506</v>
      </c>
      <c r="AT158" s="67">
        <v>89.307681907922714</v>
      </c>
    </row>
    <row r="159" spans="1:46" hidden="1">
      <c r="A159" s="5"/>
      <c r="B159" s="43" t="s">
        <v>118</v>
      </c>
      <c r="C159" s="16">
        <v>588.98</v>
      </c>
      <c r="D159" s="79" t="s">
        <v>261</v>
      </c>
      <c r="F159" s="43" t="s">
        <v>272</v>
      </c>
      <c r="G159" s="16">
        <f t="shared" si="8"/>
        <v>50.753789098924031</v>
      </c>
      <c r="H159" s="16">
        <f t="shared" si="9"/>
        <v>34.102562353671303</v>
      </c>
      <c r="I159" s="16">
        <f t="shared" si="10"/>
        <v>22.613453477577877</v>
      </c>
      <c r="J159" s="44">
        <f t="shared" si="11"/>
        <v>3.7187446508771256</v>
      </c>
      <c r="L159" s="45">
        <v>50.753789098924031</v>
      </c>
      <c r="M159" s="4">
        <v>1708.6857867275601</v>
      </c>
      <c r="N159" s="4">
        <v>36.774993945583226</v>
      </c>
      <c r="O159" s="4">
        <v>67.239278616788766</v>
      </c>
      <c r="P159" s="4">
        <v>15823.315728474456</v>
      </c>
      <c r="Q159" s="4">
        <v>77.645336789774333</v>
      </c>
      <c r="R159" s="46">
        <v>143.7916039754063</v>
      </c>
      <c r="S159" s="38">
        <v>34.102562353671303</v>
      </c>
      <c r="T159" s="4">
        <v>1082.0123487709682</v>
      </c>
      <c r="U159" s="4">
        <v>23.507477053852931</v>
      </c>
      <c r="V159" s="4">
        <v>38.330245850001198</v>
      </c>
      <c r="W159" s="4">
        <v>11494.038214172853</v>
      </c>
      <c r="X159" s="4">
        <v>51.979600622436024</v>
      </c>
      <c r="Y159" s="46">
        <v>96.417702238521571</v>
      </c>
      <c r="Z159" s="38">
        <v>22.613453477577877</v>
      </c>
      <c r="AA159" s="4">
        <v>728.81968675801818</v>
      </c>
      <c r="AB159" s="4">
        <v>15.771479991743798</v>
      </c>
      <c r="AC159" s="4">
        <v>26.515295994601317</v>
      </c>
      <c r="AD159" s="4">
        <v>7593.3346042359608</v>
      </c>
      <c r="AE159" s="4">
        <v>34.509584123011315</v>
      </c>
      <c r="AF159" s="46">
        <v>63.976858167559122</v>
      </c>
      <c r="AG159" s="38">
        <v>3.7187446508771256</v>
      </c>
      <c r="AH159" s="4">
        <v>140.00069264542302</v>
      </c>
      <c r="AI159" s="4">
        <v>2.9743684279504081</v>
      </c>
      <c r="AJ159" s="4">
        <v>6.9175069365343118</v>
      </c>
      <c r="AK159" s="4">
        <v>910.77876452355872</v>
      </c>
      <c r="AL159" s="4">
        <v>5.7279571231081059</v>
      </c>
      <c r="AM159" s="46">
        <v>10.57649369974899</v>
      </c>
      <c r="AO159" s="72">
        <v>2260</v>
      </c>
      <c r="AP159" s="3">
        <v>250.68211045941155</v>
      </c>
      <c r="AQ159" s="4">
        <v>4350</v>
      </c>
      <c r="AR159" s="3">
        <v>482.50760199046039</v>
      </c>
      <c r="AS159" s="4">
        <v>183</v>
      </c>
      <c r="AT159" s="67">
        <v>20.298595669943502</v>
      </c>
    </row>
    <row r="160" spans="1:46" hidden="1">
      <c r="A160" s="5"/>
      <c r="B160" s="43" t="s">
        <v>117</v>
      </c>
      <c r="C160" s="16">
        <v>580.46</v>
      </c>
      <c r="D160" s="79" t="s">
        <v>260</v>
      </c>
      <c r="F160" s="43" t="s">
        <v>272</v>
      </c>
      <c r="G160" s="16">
        <f t="shared" si="8"/>
        <v>90.227986266063496</v>
      </c>
      <c r="H160" s="16">
        <f t="shared" si="9"/>
        <v>34.328665264133214</v>
      </c>
      <c r="I160" s="16">
        <f t="shared" si="10"/>
        <v>23.969060891492664</v>
      </c>
      <c r="J160" s="44">
        <f t="shared" si="11"/>
        <v>4.5191986031317768</v>
      </c>
      <c r="L160" s="45">
        <v>90.227986266063496</v>
      </c>
      <c r="M160" s="4">
        <v>2809.0906765245022</v>
      </c>
      <c r="N160" s="4">
        <v>60.969244640822133</v>
      </c>
      <c r="O160" s="4">
        <v>92.725899809307336</v>
      </c>
      <c r="P160" s="4">
        <v>32434.882043849168</v>
      </c>
      <c r="Q160" s="4">
        <v>137.46953586102458</v>
      </c>
      <c r="R160" s="46">
        <v>255.0276056567327</v>
      </c>
      <c r="S160" s="38">
        <v>34.328665264133214</v>
      </c>
      <c r="T160" s="4">
        <v>1094.4136625257249</v>
      </c>
      <c r="U160" s="4">
        <v>23.716988718471395</v>
      </c>
      <c r="V160" s="4">
        <v>38.607658220570727</v>
      </c>
      <c r="W160" s="4">
        <v>11724.617850774084</v>
      </c>
      <c r="X160" s="4">
        <v>52.355917851047984</v>
      </c>
      <c r="Y160" s="46">
        <v>97.087570446558487</v>
      </c>
      <c r="Z160" s="38">
        <v>23.969060891492664</v>
      </c>
      <c r="AA160" s="4">
        <v>782.54564201703488</v>
      </c>
      <c r="AB160" s="4">
        <v>16.903006171664131</v>
      </c>
      <c r="AC160" s="4">
        <v>29.623610743093892</v>
      </c>
      <c r="AD160" s="4">
        <v>7902.6064589021271</v>
      </c>
      <c r="AE160" s="4">
        <v>36.606251053989823</v>
      </c>
      <c r="AF160" s="46">
        <v>67.841198060530417</v>
      </c>
      <c r="AG160" s="38">
        <v>4.5191986031317768</v>
      </c>
      <c r="AH160" s="4">
        <v>174.22542806289346</v>
      </c>
      <c r="AI160" s="4">
        <v>3.6890198943087165</v>
      </c>
      <c r="AJ160" s="4">
        <v>9.2103341770048388</v>
      </c>
      <c r="AK160" s="4">
        <v>1056.8280538040149</v>
      </c>
      <c r="AL160" s="4">
        <v>6.9729154660924912</v>
      </c>
      <c r="AM160" s="46">
        <v>12.865525537643881</v>
      </c>
      <c r="AO160" s="72">
        <v>5280</v>
      </c>
      <c r="AP160" s="3">
        <v>574.3143143927083</v>
      </c>
      <c r="AQ160" s="4">
        <v>3470</v>
      </c>
      <c r="AR160" s="3">
        <v>377.43762707248067</v>
      </c>
      <c r="AS160" s="4">
        <v>108</v>
      </c>
      <c r="AT160" s="67">
        <v>11.747338248941761</v>
      </c>
    </row>
    <row r="161" spans="1:46" hidden="1">
      <c r="A161" s="5"/>
      <c r="B161" s="43" t="s">
        <v>116</v>
      </c>
      <c r="C161" s="16">
        <v>350</v>
      </c>
      <c r="D161" s="79" t="s">
        <v>261</v>
      </c>
      <c r="F161" s="43" t="s">
        <v>272</v>
      </c>
      <c r="G161" s="16">
        <f t="shared" si="8"/>
        <v>45.606735853080053</v>
      </c>
      <c r="H161" s="16">
        <f t="shared" si="9"/>
        <v>14.42282281360802</v>
      </c>
      <c r="I161" s="16">
        <f t="shared" si="10"/>
        <v>9.5637925774736487</v>
      </c>
      <c r="J161" s="44">
        <f t="shared" si="11"/>
        <v>1.5727497140073219</v>
      </c>
      <c r="L161" s="45">
        <v>45.606735853080053</v>
      </c>
      <c r="M161" s="4">
        <v>1456.64747805354</v>
      </c>
      <c r="N161" s="4">
        <v>31.558719642495202</v>
      </c>
      <c r="O161" s="4">
        <v>51.583530160827586</v>
      </c>
      <c r="P161" s="4">
        <v>15531.10927247293</v>
      </c>
      <c r="Q161" s="4">
        <v>69.563677859872485</v>
      </c>
      <c r="R161" s="46">
        <v>128.99144479550861</v>
      </c>
      <c r="S161" s="38">
        <v>14.42282281360802</v>
      </c>
      <c r="T161" s="4">
        <v>457.60996568574541</v>
      </c>
      <c r="U161" s="4">
        <v>9.9418974101275257</v>
      </c>
      <c r="V161" s="4">
        <v>16.210815438538052</v>
      </c>
      <c r="W161" s="4">
        <v>4861.1149759545269</v>
      </c>
      <c r="X161" s="4">
        <v>21.98346745691958</v>
      </c>
      <c r="Y161" s="46">
        <v>40.777447191785804</v>
      </c>
      <c r="Z161" s="38">
        <v>9.5637925774736487</v>
      </c>
      <c r="AA161" s="4">
        <v>308.23599400437922</v>
      </c>
      <c r="AB161" s="4">
        <v>6.6701516170616086</v>
      </c>
      <c r="AC161" s="4">
        <v>12.015834703625671</v>
      </c>
      <c r="AD161" s="4">
        <v>3211.4102871669875</v>
      </c>
      <c r="AE161" s="4">
        <v>14.594962455186609</v>
      </c>
      <c r="AF161" s="46">
        <v>27.05740641869102</v>
      </c>
      <c r="AG161" s="38">
        <v>1.5727497140073219</v>
      </c>
      <c r="AH161" s="4">
        <v>59.209779103004983</v>
      </c>
      <c r="AI161" s="4">
        <v>1.2579344734810027</v>
      </c>
      <c r="AJ161" s="4">
        <v>3.7274417027831013</v>
      </c>
      <c r="AK161" s="4">
        <v>385.19101898822441</v>
      </c>
      <c r="AL161" s="4">
        <v>2.4224957002868277</v>
      </c>
      <c r="AM161" s="46">
        <v>4.4730625528582699</v>
      </c>
      <c r="AO161" s="72">
        <v>2430</v>
      </c>
      <c r="AP161" s="3">
        <v>637.32054705707401</v>
      </c>
      <c r="AQ161" s="4">
        <v>2490</v>
      </c>
      <c r="AR161" s="3">
        <v>653.05685686095239</v>
      </c>
      <c r="AS161" s="4">
        <v>143</v>
      </c>
      <c r="AT161" s="67">
        <v>37.504871699243452</v>
      </c>
    </row>
    <row r="162" spans="1:46">
      <c r="A162" s="5"/>
      <c r="B162" s="43" t="s">
        <v>115</v>
      </c>
      <c r="C162" s="16">
        <v>365.2</v>
      </c>
      <c r="D162" s="79" t="s">
        <v>261</v>
      </c>
      <c r="F162" s="43" t="s">
        <v>274</v>
      </c>
      <c r="G162" s="16">
        <f t="shared" si="8"/>
        <v>109.68583696314408</v>
      </c>
      <c r="H162" s="16">
        <f t="shared" si="9"/>
        <v>11.093442220186356</v>
      </c>
      <c r="I162" s="16">
        <f t="shared" si="10"/>
        <v>7.3560759731409453</v>
      </c>
      <c r="J162" s="44">
        <f t="shared" si="11"/>
        <v>1.2096944061944166</v>
      </c>
      <c r="L162" s="45">
        <v>109.68583696314408</v>
      </c>
      <c r="M162" s="4">
        <v>3441.1884192674274</v>
      </c>
      <c r="N162" s="4">
        <v>74.663734993278482</v>
      </c>
      <c r="O162" s="4">
        <v>116.29525682326937</v>
      </c>
      <c r="P162" s="4">
        <v>38726.014913342158</v>
      </c>
      <c r="Q162" s="4">
        <v>167.16474384012341</v>
      </c>
      <c r="R162" s="46">
        <v>310.07990027397017</v>
      </c>
      <c r="S162" s="38">
        <v>11.093442220186356</v>
      </c>
      <c r="T162" s="4">
        <v>351.97476799940983</v>
      </c>
      <c r="U162" s="4">
        <v>7.646898662182199</v>
      </c>
      <c r="V162" s="4">
        <v>12.468692622352167</v>
      </c>
      <c r="W162" s="4">
        <v>3740.3689904992816</v>
      </c>
      <c r="X162" s="4">
        <v>16.908840741689961</v>
      </c>
      <c r="Y162" s="46">
        <v>31.364397117199214</v>
      </c>
      <c r="Z162" s="38">
        <v>7.3560759731409453</v>
      </c>
      <c r="AA162" s="4">
        <v>237.08245146318143</v>
      </c>
      <c r="AB162" s="4">
        <v>5.1304063372352369</v>
      </c>
      <c r="AC162" s="4">
        <v>9.2298114919709082</v>
      </c>
      <c r="AD162" s="4">
        <v>2471.4839822075573</v>
      </c>
      <c r="AE162" s="4">
        <v>11.225906520730859</v>
      </c>
      <c r="AF162" s="46">
        <v>20.811505943127234</v>
      </c>
      <c r="AG162" s="38">
        <v>1.2096944061944166</v>
      </c>
      <c r="AH162" s="4">
        <v>45.541727291376731</v>
      </c>
      <c r="AI162" s="4">
        <v>0.9675514688550142</v>
      </c>
      <c r="AJ162" s="4">
        <v>2.8547204268368578</v>
      </c>
      <c r="AK162" s="4">
        <v>297.67233948688272</v>
      </c>
      <c r="AL162" s="4">
        <v>1.8633456428967288</v>
      </c>
      <c r="AM162" s="46">
        <v>3.4405573435194357</v>
      </c>
      <c r="AO162" s="72">
        <v>6230</v>
      </c>
      <c r="AP162" s="3">
        <v>2124.3380879634187</v>
      </c>
      <c r="AQ162" s="4">
        <v>4770</v>
      </c>
      <c r="AR162" s="3">
        <v>1626.4996275418148</v>
      </c>
      <c r="AS162" s="4">
        <v>221</v>
      </c>
      <c r="AT162" s="67">
        <v>75.357739556968781</v>
      </c>
    </row>
    <row r="163" spans="1:46" hidden="1">
      <c r="A163" s="5"/>
      <c r="B163" s="43" t="s">
        <v>114</v>
      </c>
      <c r="C163" s="16">
        <v>1199.5999999999999</v>
      </c>
      <c r="D163" s="79" t="s">
        <v>261</v>
      </c>
      <c r="F163" s="43" t="s">
        <v>272</v>
      </c>
      <c r="G163" s="16">
        <f t="shared" si="8"/>
        <v>130.70580620358976</v>
      </c>
      <c r="H163" s="16">
        <f t="shared" si="9"/>
        <v>32.485049514761982</v>
      </c>
      <c r="I163" s="16">
        <f t="shared" si="10"/>
        <v>21.540878609076163</v>
      </c>
      <c r="J163" s="44">
        <f t="shared" si="11"/>
        <v>3.5423615053809767</v>
      </c>
      <c r="L163" s="45">
        <v>130.70580620358976</v>
      </c>
      <c r="M163" s="4">
        <v>4191.6348057446467</v>
      </c>
      <c r="N163" s="4">
        <v>90.853831539284386</v>
      </c>
      <c r="O163" s="4">
        <v>150.84205174498123</v>
      </c>
      <c r="P163" s="4">
        <v>43775.682616663107</v>
      </c>
      <c r="Q163" s="4">
        <v>199.37534398357516</v>
      </c>
      <c r="R163" s="46">
        <v>369.69700764617738</v>
      </c>
      <c r="S163" s="38">
        <v>32.485049514761982</v>
      </c>
      <c r="T163" s="4">
        <v>1030.6916049557444</v>
      </c>
      <c r="U163" s="4">
        <v>22.392497905053585</v>
      </c>
      <c r="V163" s="4">
        <v>36.512210473716557</v>
      </c>
      <c r="W163" s="4">
        <v>10962.076118587962</v>
      </c>
      <c r="X163" s="4">
        <v>49.514746245597287</v>
      </c>
      <c r="Y163" s="46">
        <v>91.845111816651084</v>
      </c>
      <c r="Z163" s="38">
        <v>21.540878609076163</v>
      </c>
      <c r="AA163" s="4">
        <v>694.25116406593838</v>
      </c>
      <c r="AB163" s="4">
        <v>15.02342560478362</v>
      </c>
      <c r="AC163" s="4">
        <v>25.679411227818086</v>
      </c>
      <c r="AD163" s="4">
        <v>7246.3861186085524</v>
      </c>
      <c r="AE163" s="4">
        <v>32.87334712954452</v>
      </c>
      <c r="AF163" s="46">
        <v>60.942963907157235</v>
      </c>
      <c r="AG163" s="38">
        <v>3.5423615053809767</v>
      </c>
      <c r="AH163" s="4">
        <v>133.36034358714204</v>
      </c>
      <c r="AI163" s="4">
        <v>2.8332916645693604</v>
      </c>
      <c r="AJ163" s="4">
        <v>7.0111615717147284</v>
      </c>
      <c r="AK163" s="4">
        <v>880.78944915918737</v>
      </c>
      <c r="AL163" s="4">
        <v>5.456856588134726</v>
      </c>
      <c r="AM163" s="46">
        <v>10.075423050468533</v>
      </c>
      <c r="AO163" s="72">
        <v>6780</v>
      </c>
      <c r="AP163" s="3">
        <v>789.49262173731688</v>
      </c>
      <c r="AQ163" s="4">
        <v>7580</v>
      </c>
      <c r="AR163" s="3">
        <v>882.64809332874074</v>
      </c>
      <c r="AS163" s="4">
        <v>561</v>
      </c>
      <c r="AT163" s="67">
        <v>65.32527445348596</v>
      </c>
    </row>
    <row r="164" spans="1:46" hidden="1">
      <c r="A164" s="5"/>
      <c r="B164" s="43" t="s">
        <v>126</v>
      </c>
      <c r="C164" s="16">
        <v>510</v>
      </c>
      <c r="D164" s="79" t="s">
        <v>261</v>
      </c>
      <c r="F164" s="43" t="s">
        <v>278</v>
      </c>
      <c r="G164" s="16">
        <f t="shared" si="8"/>
        <v>83.215982601820684</v>
      </c>
      <c r="H164" s="16">
        <f t="shared" si="9"/>
        <v>33.887517701079609</v>
      </c>
      <c r="I164" s="16">
        <f t="shared" si="10"/>
        <v>22.524072238536068</v>
      </c>
      <c r="J164" s="44">
        <f t="shared" si="11"/>
        <v>3.7040460554191132</v>
      </c>
      <c r="L164" s="45">
        <v>83.215982601820684</v>
      </c>
      <c r="M164" s="4">
        <v>2581.6173127298739</v>
      </c>
      <c r="N164" s="4">
        <v>56.099407493245238</v>
      </c>
      <c r="O164" s="4">
        <v>85.009083802731652</v>
      </c>
      <c r="P164" s="4">
        <v>29846.35417117655</v>
      </c>
      <c r="Q164" s="4">
        <v>126.74562787802088</v>
      </c>
      <c r="R164" s="46">
        <v>235.16816739295922</v>
      </c>
      <c r="S164" s="38">
        <v>33.887517701079609</v>
      </c>
      <c r="T164" s="4">
        <v>1076.1260816265237</v>
      </c>
      <c r="U164" s="4">
        <v>23.368857534950038</v>
      </c>
      <c r="V164" s="4">
        <v>38.09271363258609</v>
      </c>
      <c r="W164" s="4">
        <v>11450.006480400996</v>
      </c>
      <c r="X164" s="4">
        <v>51.657539291001157</v>
      </c>
      <c r="Y164" s="46">
        <v>95.815229128141155</v>
      </c>
      <c r="Z164" s="38">
        <v>22.524072238536068</v>
      </c>
      <c r="AA164" s="4">
        <v>725.93897653367821</v>
      </c>
      <c r="AB164" s="4">
        <v>15.709142126163783</v>
      </c>
      <c r="AC164" s="4">
        <v>27.013217112629217</v>
      </c>
      <c r="AD164" s="4">
        <v>7564.7206712938905</v>
      </c>
      <c r="AE164" s="4">
        <v>34.373244171620271</v>
      </c>
      <c r="AF164" s="46">
        <v>63.72404677725681</v>
      </c>
      <c r="AG164" s="38">
        <v>3.7040460554191132</v>
      </c>
      <c r="AH164" s="4">
        <v>139.4473302238996</v>
      </c>
      <c r="AI164" s="4">
        <v>2.9626120310019877</v>
      </c>
      <c r="AJ164" s="4">
        <v>7.4928896713925175</v>
      </c>
      <c r="AK164" s="4">
        <v>908.57809577007606</v>
      </c>
      <c r="AL164" s="4">
        <v>5.705378543258175</v>
      </c>
      <c r="AM164" s="46">
        <v>10.534750943706801</v>
      </c>
      <c r="AO164" s="72">
        <v>4870</v>
      </c>
      <c r="AP164" s="3">
        <v>542.33026955707544</v>
      </c>
      <c r="AQ164" s="4">
        <v>3100</v>
      </c>
      <c r="AR164" s="3">
        <v>345.22050012873382</v>
      </c>
      <c r="AS164" s="4">
        <v>166</v>
      </c>
      <c r="AT164" s="67">
        <v>18.486000974635424</v>
      </c>
    </row>
    <row r="165" spans="1:46" hidden="1">
      <c r="A165" s="5"/>
      <c r="B165" s="43" t="s">
        <v>113</v>
      </c>
      <c r="C165" s="16">
        <v>595</v>
      </c>
      <c r="D165" s="79" t="s">
        <v>261</v>
      </c>
      <c r="F165" s="43" t="s">
        <v>272</v>
      </c>
      <c r="G165" s="16">
        <f t="shared" si="8"/>
        <v>27.46349893061711</v>
      </c>
      <c r="H165" s="16">
        <f t="shared" si="9"/>
        <v>11.791903596483175</v>
      </c>
      <c r="I165" s="16">
        <f t="shared" si="10"/>
        <v>7.9191736789516698</v>
      </c>
      <c r="J165" s="44">
        <f t="shared" si="11"/>
        <v>1.2892951182275765</v>
      </c>
      <c r="L165" s="45">
        <v>27.46349893061711</v>
      </c>
      <c r="M165" s="4">
        <v>989.30715666278741</v>
      </c>
      <c r="N165" s="4">
        <v>21.051067066912548</v>
      </c>
      <c r="O165" s="4">
        <v>42.768592500379377</v>
      </c>
      <c r="P165" s="4">
        <v>7856.7163976880411</v>
      </c>
      <c r="Q165" s="4">
        <v>42.213096325823059</v>
      </c>
      <c r="R165" s="46">
        <v>78.01149280358996</v>
      </c>
      <c r="S165" s="38">
        <v>11.791903596483175</v>
      </c>
      <c r="T165" s="4">
        <v>378.56968486251623</v>
      </c>
      <c r="U165" s="4">
        <v>8.1738708216945799</v>
      </c>
      <c r="V165" s="4">
        <v>13.273488006935597</v>
      </c>
      <c r="W165" s="4">
        <v>4104.8246886311454</v>
      </c>
      <c r="X165" s="4">
        <v>18.000239966919569</v>
      </c>
      <c r="Y165" s="46">
        <v>33.36502805995439</v>
      </c>
      <c r="Z165" s="38">
        <v>7.9191736789516698</v>
      </c>
      <c r="AA165" s="4">
        <v>257.08056831908425</v>
      </c>
      <c r="AB165" s="4">
        <v>5.5425703526671484</v>
      </c>
      <c r="AC165" s="4">
        <v>9.2272183979268707</v>
      </c>
      <c r="AD165" s="4">
        <v>2712.5972737010998</v>
      </c>
      <c r="AE165" s="4">
        <v>12.09625547019197</v>
      </c>
      <c r="AF165" s="46">
        <v>22.415256145546831</v>
      </c>
      <c r="AG165" s="38">
        <v>1.2892951182275765</v>
      </c>
      <c r="AH165" s="4">
        <v>49.206735428859737</v>
      </c>
      <c r="AI165" s="4">
        <v>1.0399679171403269</v>
      </c>
      <c r="AJ165" s="4">
        <v>2.312165182248294</v>
      </c>
      <c r="AK165" s="4">
        <v>327.47951747173244</v>
      </c>
      <c r="AL165" s="4">
        <v>1.9892842766019412</v>
      </c>
      <c r="AM165" s="46">
        <v>3.6702168221798073</v>
      </c>
      <c r="AO165" s="72">
        <v>973</v>
      </c>
      <c r="AP165" s="3">
        <v>302.38518825979719</v>
      </c>
      <c r="AQ165" s="4">
        <v>3410</v>
      </c>
      <c r="AR165" s="3">
        <v>1059.7466515579736</v>
      </c>
      <c r="AS165" s="87">
        <v>0</v>
      </c>
      <c r="AT165" s="67">
        <v>0</v>
      </c>
    </row>
    <row r="166" spans="1:46" hidden="1">
      <c r="A166" s="5"/>
      <c r="B166" s="43" t="s">
        <v>112</v>
      </c>
      <c r="C166" s="16">
        <v>515.64</v>
      </c>
      <c r="D166" s="79" t="s">
        <v>261</v>
      </c>
      <c r="F166" s="43" t="s">
        <v>272</v>
      </c>
      <c r="G166" s="16">
        <f t="shared" si="8"/>
        <v>37.56273065047818</v>
      </c>
      <c r="H166" s="16">
        <f t="shared" si="9"/>
        <v>13.304043100029078</v>
      </c>
      <c r="I166" s="16">
        <f t="shared" si="10"/>
        <v>8.8219282934266268</v>
      </c>
      <c r="J166" s="44">
        <f t="shared" si="11"/>
        <v>1.4507513717058194</v>
      </c>
      <c r="L166" s="45">
        <v>37.56273065047818</v>
      </c>
      <c r="M166" s="4">
        <v>1293.4387071583733</v>
      </c>
      <c r="N166" s="4">
        <v>27.749438654306569</v>
      </c>
      <c r="O166" s="4">
        <v>52.847635954967821</v>
      </c>
      <c r="P166" s="4">
        <v>11294.555543580198</v>
      </c>
      <c r="Q166" s="4">
        <v>57.545887099212806</v>
      </c>
      <c r="R166" s="46">
        <v>106.5038976558989</v>
      </c>
      <c r="S166" s="38">
        <v>13.304043100029078</v>
      </c>
      <c r="T166" s="4">
        <v>422.11311788021573</v>
      </c>
      <c r="U166" s="4">
        <v>9.1707034988746425</v>
      </c>
      <c r="V166" s="4">
        <v>14.953340969941181</v>
      </c>
      <c r="W166" s="4">
        <v>4484.0378329599234</v>
      </c>
      <c r="X166" s="4">
        <v>20.27820783175666</v>
      </c>
      <c r="Y166" s="46">
        <v>37.614336802142589</v>
      </c>
      <c r="Z166" s="38">
        <v>8.8219282934266268</v>
      </c>
      <c r="AA166" s="4">
        <v>284.32609914235729</v>
      </c>
      <c r="AB166" s="4">
        <v>6.1527473327474818</v>
      </c>
      <c r="AC166" s="4">
        <v>10.423769487362604</v>
      </c>
      <c r="AD166" s="4">
        <v>2962.3008910596413</v>
      </c>
      <c r="AE166" s="4">
        <v>13.462829853522598</v>
      </c>
      <c r="AF166" s="46">
        <v>24.958560874063579</v>
      </c>
      <c r="AG166" s="38">
        <v>1.4507513717058194</v>
      </c>
      <c r="AH166" s="4">
        <v>54.616871004360675</v>
      </c>
      <c r="AI166" s="4">
        <v>1.1603563788091116</v>
      </c>
      <c r="AJ166" s="4">
        <v>2.7783079062115634</v>
      </c>
      <c r="AK166" s="4">
        <v>355.31171564614715</v>
      </c>
      <c r="AL166" s="4">
        <v>2.2345824824141109</v>
      </c>
      <c r="AM166" s="46">
        <v>4.1260866725898229</v>
      </c>
      <c r="AO166" s="72">
        <v>1540</v>
      </c>
      <c r="AP166" s="3">
        <v>437.86375033486627</v>
      </c>
      <c r="AQ166" s="4">
        <v>3720</v>
      </c>
      <c r="AR166" s="3">
        <v>1057.6968514582484</v>
      </c>
      <c r="AS166" s="4">
        <v>123</v>
      </c>
      <c r="AT166" s="67">
        <v>34.972234604667889</v>
      </c>
    </row>
    <row r="167" spans="1:46" hidden="1">
      <c r="A167" s="5"/>
      <c r="B167" s="43" t="s">
        <v>125</v>
      </c>
      <c r="C167" s="16">
        <v>1101.9999999999998</v>
      </c>
      <c r="D167" s="79" t="s">
        <v>260</v>
      </c>
      <c r="F167" s="43" t="s">
        <v>279</v>
      </c>
      <c r="G167" s="16">
        <f t="shared" si="8"/>
        <v>398.34547173877439</v>
      </c>
      <c r="H167" s="16">
        <f t="shared" si="9"/>
        <v>48.929763377006644</v>
      </c>
      <c r="I167" s="16">
        <f t="shared" si="10"/>
        <v>33.723911254309449</v>
      </c>
      <c r="J167" s="44">
        <f t="shared" si="11"/>
        <v>6.3584073369644756</v>
      </c>
      <c r="L167" s="45">
        <v>398.34547173877439</v>
      </c>
      <c r="M167" s="4">
        <v>11968.216201047268</v>
      </c>
      <c r="N167" s="4">
        <v>260.9936716933621</v>
      </c>
      <c r="O167" s="4">
        <v>360.8164428374663</v>
      </c>
      <c r="P167" s="4">
        <v>150374.07656493923</v>
      </c>
      <c r="Q167" s="4">
        <v>605.76563563801278</v>
      </c>
      <c r="R167" s="46">
        <v>1124.712761369819</v>
      </c>
      <c r="S167" s="38">
        <v>48.929763377006644</v>
      </c>
      <c r="T167" s="4">
        <v>1552.4525004105196</v>
      </c>
      <c r="U167" s="4">
        <v>33.728119251180296</v>
      </c>
      <c r="V167" s="4">
        <v>54.99557013261041</v>
      </c>
      <c r="W167" s="4">
        <v>16498.041187141884</v>
      </c>
      <c r="X167" s="4">
        <v>74.579717162382494</v>
      </c>
      <c r="Y167" s="46">
        <v>138.33873252459219</v>
      </c>
      <c r="Z167" s="38">
        <v>33.723911254309449</v>
      </c>
      <c r="AA167" s="4">
        <v>1101.0235195821076</v>
      </c>
      <c r="AB167" s="4">
        <v>23.782136590364654</v>
      </c>
      <c r="AC167" s="4">
        <v>41.337045666803348</v>
      </c>
      <c r="AD167" s="4">
        <v>11120.560042763898</v>
      </c>
      <c r="AE167" s="4">
        <v>51.504222092411538</v>
      </c>
      <c r="AF167" s="46">
        <v>95.451066136497758</v>
      </c>
      <c r="AG167" s="38">
        <v>6.3584073369644756</v>
      </c>
      <c r="AH167" s="4">
        <v>245.13112553035009</v>
      </c>
      <c r="AI167" s="4">
        <v>5.1903652001320317</v>
      </c>
      <c r="AJ167" s="4">
        <v>12.616040265678047</v>
      </c>
      <c r="AK167" s="4">
        <v>1488.7090309398068</v>
      </c>
      <c r="AL167" s="4">
        <v>9.8108080675792451</v>
      </c>
      <c r="AM167" s="46">
        <v>18.101573400808515</v>
      </c>
      <c r="AO167" s="72">
        <v>25500</v>
      </c>
      <c r="AP167" s="3">
        <v>1971.3737970561126</v>
      </c>
      <c r="AQ167" s="4">
        <v>7520</v>
      </c>
      <c r="AR167" s="3">
        <v>581.36199819066542</v>
      </c>
      <c r="AS167" s="4">
        <v>371</v>
      </c>
      <c r="AT167" s="67">
        <v>28.681556027757559</v>
      </c>
    </row>
    <row r="168" spans="1:46" ht="15" hidden="1" thickBot="1">
      <c r="A168" s="5"/>
      <c r="B168" s="47" t="s">
        <v>124</v>
      </c>
      <c r="C168" s="23">
        <v>1468.5</v>
      </c>
      <c r="D168" s="77" t="s">
        <v>260</v>
      </c>
      <c r="F168" s="47" t="s">
        <v>272</v>
      </c>
      <c r="G168" s="23">
        <f t="shared" si="8"/>
        <v>134.23879429849219</v>
      </c>
      <c r="H168" s="23">
        <f t="shared" si="9"/>
        <v>88.885013865327409</v>
      </c>
      <c r="I168" s="23">
        <f t="shared" si="10"/>
        <v>61.409105617351358</v>
      </c>
      <c r="J168" s="24">
        <f t="shared" si="11"/>
        <v>11.578256886318234</v>
      </c>
      <c r="L168" s="29">
        <v>134.23879429849219</v>
      </c>
      <c r="M168" s="30">
        <v>4351.5539575368921</v>
      </c>
      <c r="N168" s="30">
        <v>94.097258709123579</v>
      </c>
      <c r="O168" s="30">
        <v>158.9935577458231</v>
      </c>
      <c r="P168" s="30">
        <v>44662.292814250199</v>
      </c>
      <c r="Q168" s="30">
        <v>204.92339000732287</v>
      </c>
      <c r="R168" s="32">
        <v>379.85141593105737</v>
      </c>
      <c r="S168" s="34">
        <v>88.885013865327409</v>
      </c>
      <c r="T168" s="30">
        <v>2822.6459950050094</v>
      </c>
      <c r="U168" s="30">
        <v>61.295470166960506</v>
      </c>
      <c r="V168" s="30">
        <v>99.91513079384201</v>
      </c>
      <c r="W168" s="30">
        <v>30034.84924900539</v>
      </c>
      <c r="X168" s="30">
        <v>135.49499302312029</v>
      </c>
      <c r="Y168" s="32">
        <v>251.31807292983277</v>
      </c>
      <c r="Z168" s="34">
        <v>61.409105617351358</v>
      </c>
      <c r="AA168" s="30">
        <v>2004.8940673382174</v>
      </c>
      <c r="AB168" s="30">
        <v>43.305763873914685</v>
      </c>
      <c r="AC168" s="30">
        <v>73.806836182836989</v>
      </c>
      <c r="AD168" s="30">
        <v>20242.796807038856</v>
      </c>
      <c r="AE168" s="30">
        <v>93.785615386783206</v>
      </c>
      <c r="AF168" s="32">
        <v>173.81003388028449</v>
      </c>
      <c r="AG168" s="34">
        <v>11.578256886318234</v>
      </c>
      <c r="AH168" s="30">
        <v>446.36824786656041</v>
      </c>
      <c r="AI168" s="30">
        <v>9.4513261633258203</v>
      </c>
      <c r="AJ168" s="30">
        <v>21.50770513560883</v>
      </c>
      <c r="AK168" s="30">
        <v>2703.8063970781941</v>
      </c>
      <c r="AL168" s="30">
        <v>17.864550179030747</v>
      </c>
      <c r="AM168" s="32">
        <v>32.961508540641084</v>
      </c>
      <c r="AO168" s="70">
        <v>6830</v>
      </c>
      <c r="AP168" s="31">
        <v>289.9710682746433</v>
      </c>
      <c r="AQ168" s="30">
        <v>8480</v>
      </c>
      <c r="AR168" s="31">
        <v>360.02264406573573</v>
      </c>
      <c r="AS168" s="30">
        <v>435</v>
      </c>
      <c r="AT168" s="65">
        <v>18.468142708560734</v>
      </c>
    </row>
    <row r="169" spans="1:46" s="5" customFormat="1" hidden="1">
      <c r="B169" s="10"/>
      <c r="C169" s="11"/>
      <c r="D169" s="75"/>
      <c r="E169" s="9"/>
      <c r="F169" s="10"/>
      <c r="G169" s="11"/>
      <c r="H169" s="11"/>
      <c r="I169" s="11"/>
      <c r="J169" s="11"/>
      <c r="K169" s="9"/>
      <c r="L169" s="12"/>
      <c r="M169" s="13"/>
      <c r="N169" s="13"/>
      <c r="O169" s="13"/>
      <c r="P169" s="13"/>
      <c r="Q169" s="14"/>
      <c r="R169" s="14"/>
      <c r="S169" s="12"/>
      <c r="T169" s="13"/>
      <c r="U169" s="13"/>
      <c r="V169" s="13"/>
      <c r="W169" s="13"/>
      <c r="X169" s="14"/>
      <c r="Y169" s="14"/>
      <c r="Z169" s="12"/>
      <c r="AA169" s="13"/>
      <c r="AB169" s="13"/>
      <c r="AC169" s="13"/>
      <c r="AD169" s="13"/>
      <c r="AE169" s="14"/>
      <c r="AF169" s="14"/>
      <c r="AG169" s="12"/>
      <c r="AH169" s="13"/>
      <c r="AI169" s="13"/>
      <c r="AJ169" s="13"/>
      <c r="AK169" s="13"/>
      <c r="AL169" s="14"/>
      <c r="AM169" s="14"/>
      <c r="AO169" s="13"/>
      <c r="AP169" s="14"/>
      <c r="AQ169" s="13"/>
      <c r="AR169" s="14"/>
      <c r="AS169" s="14"/>
      <c r="AT169" s="14"/>
    </row>
    <row r="170" spans="1:46" s="5" customFormat="1" ht="31" hidden="1">
      <c r="B170" s="17" t="s">
        <v>302</v>
      </c>
      <c r="C170" s="11"/>
      <c r="D170" s="75"/>
      <c r="E170" s="9"/>
      <c r="F170" s="17"/>
      <c r="G170" s="11"/>
      <c r="H170" s="11"/>
      <c r="I170" s="11"/>
      <c r="J170" s="11"/>
      <c r="K170" s="9"/>
      <c r="L170" s="12"/>
      <c r="M170" s="13"/>
      <c r="N170" s="13"/>
      <c r="O170" s="13"/>
      <c r="P170" s="13"/>
      <c r="Q170" s="14"/>
      <c r="R170" s="14"/>
      <c r="S170" s="12"/>
      <c r="T170" s="13"/>
      <c r="U170" s="13"/>
      <c r="V170" s="13"/>
      <c r="W170" s="13"/>
      <c r="X170" s="14"/>
      <c r="Y170" s="14"/>
      <c r="Z170" s="12"/>
      <c r="AA170" s="13"/>
      <c r="AB170" s="13"/>
      <c r="AC170" s="13"/>
      <c r="AD170" s="13"/>
      <c r="AE170" s="14"/>
      <c r="AF170" s="14"/>
      <c r="AG170" s="12"/>
      <c r="AH170" s="13"/>
      <c r="AI170" s="13"/>
      <c r="AJ170" s="13"/>
      <c r="AK170" s="13"/>
      <c r="AL170" s="14"/>
      <c r="AM170" s="14"/>
      <c r="AO170" s="13"/>
      <c r="AP170" s="14"/>
      <c r="AQ170" s="13"/>
      <c r="AR170" s="14"/>
      <c r="AS170" s="14"/>
      <c r="AT170" s="14"/>
    </row>
    <row r="171" spans="1:46" hidden="1">
      <c r="A171" s="5"/>
      <c r="B171" s="19" t="s">
        <v>108</v>
      </c>
      <c r="C171" s="20">
        <v>0</v>
      </c>
      <c r="D171" s="76" t="s">
        <v>261</v>
      </c>
      <c r="F171" s="19" t="s">
        <v>272</v>
      </c>
      <c r="G171" s="20">
        <f t="shared" si="8"/>
        <v>5.0515360073612552</v>
      </c>
      <c r="H171" s="20">
        <f t="shared" si="9"/>
        <v>4.4213567403150593</v>
      </c>
      <c r="I171" s="20">
        <f t="shared" si="10"/>
        <v>3.5437953173586587</v>
      </c>
      <c r="J171" s="21">
        <f t="shared" si="11"/>
        <v>0.74726068409263546</v>
      </c>
      <c r="L171" s="25">
        <v>5.0515360073612552</v>
      </c>
      <c r="M171" s="26">
        <v>84.854917582657521</v>
      </c>
      <c r="N171" s="26">
        <v>2.2310212758764809</v>
      </c>
      <c r="O171" s="26">
        <v>5.5958221360741618</v>
      </c>
      <c r="P171" s="26">
        <v>1230.1811919714642</v>
      </c>
      <c r="Q171" s="26">
        <v>7.2199509233726031</v>
      </c>
      <c r="R171" s="28">
        <v>13.801060500723446</v>
      </c>
      <c r="S171" s="33">
        <v>4.4213567403150593</v>
      </c>
      <c r="T171" s="26">
        <v>74.85851778878191</v>
      </c>
      <c r="U171" s="26">
        <v>1.9752316765035471</v>
      </c>
      <c r="V171" s="26">
        <v>4.5929156652687277</v>
      </c>
      <c r="W171" s="26">
        <v>1110.7798775430419</v>
      </c>
      <c r="X171" s="26">
        <v>6.334619559308508</v>
      </c>
      <c r="Y171" s="28">
        <v>12.094971001453956</v>
      </c>
      <c r="Z171" s="33">
        <v>3.5437953173586587</v>
      </c>
      <c r="AA171" s="26">
        <v>60.16374768927588</v>
      </c>
      <c r="AB171" s="26">
        <v>1.5894278615306843</v>
      </c>
      <c r="AC171" s="26">
        <v>3.9111406978991425</v>
      </c>
      <c r="AD171" s="26">
        <v>899.75131138237236</v>
      </c>
      <c r="AE171" s="26">
        <v>5.0815659642369795</v>
      </c>
      <c r="AF171" s="28">
        <v>9.6986543932868123</v>
      </c>
      <c r="AG171" s="33">
        <v>0.74726068409263546</v>
      </c>
      <c r="AH171" s="26">
        <v>12.157427867017516</v>
      </c>
      <c r="AI171" s="26">
        <v>0.3149284751640265</v>
      </c>
      <c r="AJ171" s="26">
        <v>1.3464116570229032</v>
      </c>
      <c r="AK171" s="26">
        <v>159.1466079414173</v>
      </c>
      <c r="AL171" s="26">
        <v>1.0577353504497156</v>
      </c>
      <c r="AM171" s="28">
        <v>2.031104076988596</v>
      </c>
      <c r="AO171" s="69">
        <v>451</v>
      </c>
      <c r="AP171" s="27">
        <v>155.48466466129372</v>
      </c>
      <c r="AQ171" s="26">
        <v>786</v>
      </c>
      <c r="AR171" s="27">
        <v>270.97770825671142</v>
      </c>
      <c r="AS171" s="83">
        <v>0</v>
      </c>
      <c r="AT171" s="64">
        <v>0</v>
      </c>
    </row>
    <row r="172" spans="1:46">
      <c r="A172" s="5"/>
      <c r="B172" s="43" t="s">
        <v>107</v>
      </c>
      <c r="C172" s="16">
        <v>138</v>
      </c>
      <c r="D172" s="79" t="s">
        <v>261</v>
      </c>
      <c r="F172" s="43" t="s">
        <v>274</v>
      </c>
      <c r="G172" s="16">
        <f t="shared" si="8"/>
        <v>12.092430175394211</v>
      </c>
      <c r="H172" s="16">
        <f t="shared" si="9"/>
        <v>4.148135002913528</v>
      </c>
      <c r="I172" s="16">
        <f t="shared" si="10"/>
        <v>2.8385190994076726</v>
      </c>
      <c r="J172" s="44">
        <f t="shared" si="11"/>
        <v>0.59854295580884309</v>
      </c>
      <c r="L172" s="45">
        <v>12.092430175394211</v>
      </c>
      <c r="M172" s="4">
        <v>205.53972277850966</v>
      </c>
      <c r="N172" s="4">
        <v>5.4329071791206323</v>
      </c>
      <c r="O172" s="4">
        <v>12.147099065197754</v>
      </c>
      <c r="P172" s="4">
        <v>3084.3124450592122</v>
      </c>
      <c r="Q172" s="4">
        <v>17.346097929115697</v>
      </c>
      <c r="R172" s="46">
        <v>33.101004754361249</v>
      </c>
      <c r="S172" s="38">
        <v>4.148135002913528</v>
      </c>
      <c r="T172" s="4">
        <v>70.667602310343256</v>
      </c>
      <c r="U172" s="4">
        <v>1.8698041750782681</v>
      </c>
      <c r="V172" s="4">
        <v>4.0840441989248877</v>
      </c>
      <c r="W172" s="4">
        <v>1067.2868774367912</v>
      </c>
      <c r="X172" s="4">
        <v>5.9545043221209317</v>
      </c>
      <c r="Y172" s="46">
        <v>11.359063488919931</v>
      </c>
      <c r="Z172" s="38">
        <v>2.8385190994076726</v>
      </c>
      <c r="AA172" s="4">
        <v>48.190127141778717</v>
      </c>
      <c r="AB172" s="4">
        <v>1.273104380488951</v>
      </c>
      <c r="AC172" s="4">
        <v>3.3667652750951653</v>
      </c>
      <c r="AD172" s="4">
        <v>720.68532557900096</v>
      </c>
      <c r="AE172" s="4">
        <v>4.0702469394134031</v>
      </c>
      <c r="AF172" s="46">
        <v>7.7684553616990168</v>
      </c>
      <c r="AG172" s="38">
        <v>0.59854295580884309</v>
      </c>
      <c r="AH172" s="4">
        <v>9.7378906256700475</v>
      </c>
      <c r="AI172" s="4">
        <v>0.25225229214612438</v>
      </c>
      <c r="AJ172" s="4">
        <v>1.3124614241721821</v>
      </c>
      <c r="AK172" s="4">
        <v>127.47369579582809</v>
      </c>
      <c r="AL172" s="4">
        <v>0.84722782370173744</v>
      </c>
      <c r="AM172" s="46">
        <v>1.6268794326739122</v>
      </c>
      <c r="AO172" s="72">
        <v>1310</v>
      </c>
      <c r="AP172" s="3">
        <v>563.84420889816749</v>
      </c>
      <c r="AQ172" s="4">
        <v>1440</v>
      </c>
      <c r="AR172" s="3">
        <v>619.79821436134444</v>
      </c>
      <c r="AS172" s="87">
        <v>0</v>
      </c>
      <c r="AT172" s="67">
        <v>0</v>
      </c>
    </row>
    <row r="173" spans="1:46">
      <c r="A173" s="5"/>
      <c r="B173" s="43" t="s">
        <v>106</v>
      </c>
      <c r="C173" s="16">
        <v>366</v>
      </c>
      <c r="D173" s="79" t="s">
        <v>261</v>
      </c>
      <c r="F173" s="43" t="s">
        <v>274</v>
      </c>
      <c r="G173" s="16">
        <f t="shared" si="8"/>
        <v>15.08930075452861</v>
      </c>
      <c r="H173" s="16">
        <f t="shared" si="9"/>
        <v>8.6117494289822822</v>
      </c>
      <c r="I173" s="16">
        <f t="shared" si="10"/>
        <v>5.8957886539650506</v>
      </c>
      <c r="J173" s="44">
        <f t="shared" si="11"/>
        <v>1.2473436829279345</v>
      </c>
      <c r="L173" s="45">
        <v>15.08930075452861</v>
      </c>
      <c r="M173" s="4">
        <v>251.19410018857806</v>
      </c>
      <c r="N173" s="4">
        <v>6.5777799785357889</v>
      </c>
      <c r="O173" s="4">
        <v>18.138865549144793</v>
      </c>
      <c r="P173" s="4">
        <v>3478.3954077835233</v>
      </c>
      <c r="Q173" s="4">
        <v>21.498193065723353</v>
      </c>
      <c r="R173" s="46">
        <v>41.155738707607753</v>
      </c>
      <c r="S173" s="38">
        <v>8.6117494289822822</v>
      </c>
      <c r="T173" s="4">
        <v>147.16291264462484</v>
      </c>
      <c r="U173" s="4">
        <v>3.8996340710723514</v>
      </c>
      <c r="V173" s="4">
        <v>8.4918151214260149</v>
      </c>
      <c r="W173" s="4">
        <v>2177.1342745259699</v>
      </c>
      <c r="X173" s="4">
        <v>12.364619219053218</v>
      </c>
      <c r="Y173" s="46">
        <v>23.585160719698326</v>
      </c>
      <c r="Z173" s="38">
        <v>5.8957886539650506</v>
      </c>
      <c r="AA173" s="4">
        <v>100.41902520957369</v>
      </c>
      <c r="AB173" s="4">
        <v>2.6570934722403687</v>
      </c>
      <c r="AC173" s="4">
        <v>7.1838403921739982</v>
      </c>
      <c r="AD173" s="4">
        <v>1470.1096365338517</v>
      </c>
      <c r="AE173" s="4">
        <v>8.4562641247515415</v>
      </c>
      <c r="AF173" s="46">
        <v>16.137959150331177</v>
      </c>
      <c r="AG173" s="38">
        <v>1.2473436829279345</v>
      </c>
      <c r="AH173" s="4">
        <v>20.393371728006525</v>
      </c>
      <c r="AI173" s="4">
        <v>0.52959291106894069</v>
      </c>
      <c r="AJ173" s="4">
        <v>2.9379253130917924</v>
      </c>
      <c r="AK173" s="4">
        <v>260.03069847921989</v>
      </c>
      <c r="AL173" s="4">
        <v>1.7666057523049932</v>
      </c>
      <c r="AM173" s="46">
        <v>3.3914502748395123</v>
      </c>
      <c r="AO173" s="72">
        <v>1070</v>
      </c>
      <c r="AP173" s="3">
        <v>225.77069040677128</v>
      </c>
      <c r="AQ173" s="4">
        <v>2830</v>
      </c>
      <c r="AR173" s="3">
        <v>597.131826029124</v>
      </c>
      <c r="AS173" s="4">
        <v>53.9</v>
      </c>
      <c r="AT173" s="67">
        <v>11.372934778434551</v>
      </c>
    </row>
    <row r="174" spans="1:46">
      <c r="A174" s="5"/>
      <c r="B174" s="43" t="s">
        <v>111</v>
      </c>
      <c r="C174" s="16">
        <v>169.99999999999997</v>
      </c>
      <c r="D174" s="79" t="s">
        <v>261</v>
      </c>
      <c r="F174" s="43" t="s">
        <v>276</v>
      </c>
      <c r="G174" s="16">
        <f t="shared" si="8"/>
        <v>15.520738864085033</v>
      </c>
      <c r="H174" s="16">
        <f t="shared" si="9"/>
        <v>5.834821949938485</v>
      </c>
      <c r="I174" s="16">
        <f t="shared" si="10"/>
        <v>3.9586009533765343</v>
      </c>
      <c r="J174" s="44">
        <f t="shared" si="11"/>
        <v>0.83750218710875612</v>
      </c>
      <c r="L174" s="45">
        <v>15.520738864085033</v>
      </c>
      <c r="M174" s="4">
        <v>265.5927239738233</v>
      </c>
      <c r="N174" s="4">
        <v>7.0417731067147962</v>
      </c>
      <c r="O174" s="4">
        <v>14.922806026796383</v>
      </c>
      <c r="P174" s="4">
        <v>3995.429763178724</v>
      </c>
      <c r="Q174" s="4">
        <v>22.301014810156712</v>
      </c>
      <c r="R174" s="46">
        <v>42.523497816952819</v>
      </c>
      <c r="S174" s="38">
        <v>5.834821949938485</v>
      </c>
      <c r="T174" s="4">
        <v>99.865283100801577</v>
      </c>
      <c r="U174" s="4">
        <v>2.6483091269226544</v>
      </c>
      <c r="V174" s="4">
        <v>5.7580847224476486</v>
      </c>
      <c r="W174" s="4">
        <v>1461.7901557531511</v>
      </c>
      <c r="X174" s="4">
        <v>8.378497112230459</v>
      </c>
      <c r="Y174" s="46">
        <v>15.98101919659001</v>
      </c>
      <c r="Z174" s="38">
        <v>3.9586009533765343</v>
      </c>
      <c r="AA174" s="4">
        <v>67.424202640713773</v>
      </c>
      <c r="AB174" s="4">
        <v>1.7840484742185334</v>
      </c>
      <c r="AC174" s="4">
        <v>5.1077131964985902</v>
      </c>
      <c r="AD174" s="4">
        <v>987.07361310130045</v>
      </c>
      <c r="AE174" s="4">
        <v>5.6777773409046084</v>
      </c>
      <c r="AF174" s="46">
        <v>10.835486858079506</v>
      </c>
      <c r="AG174" s="38">
        <v>0.83750218710875612</v>
      </c>
      <c r="AH174" s="4">
        <v>13.692692445947237</v>
      </c>
      <c r="AI174" s="4">
        <v>0.35558381171771736</v>
      </c>
      <c r="AJ174" s="4">
        <v>2.2568845005433946</v>
      </c>
      <c r="AK174" s="4">
        <v>174.59204040747622</v>
      </c>
      <c r="AL174" s="4">
        <v>1.1861495765476386</v>
      </c>
      <c r="AM174" s="46">
        <v>2.2771166131065295</v>
      </c>
      <c r="AO174" s="72">
        <v>1790</v>
      </c>
      <c r="AP174" s="3">
        <v>562.51874145890713</v>
      </c>
      <c r="AQ174" s="4">
        <v>1590</v>
      </c>
      <c r="AR174" s="3">
        <v>499.66748542997897</v>
      </c>
      <c r="AS174" s="4">
        <v>55.1</v>
      </c>
      <c r="AT174" s="67">
        <v>17.315521035969713</v>
      </c>
    </row>
    <row r="175" spans="1:46" hidden="1">
      <c r="A175" s="5"/>
      <c r="B175" s="43" t="s">
        <v>105</v>
      </c>
      <c r="C175" s="16">
        <v>614.13043478260863</v>
      </c>
      <c r="D175" s="79" t="s">
        <v>261</v>
      </c>
      <c r="F175" s="43" t="s">
        <v>272</v>
      </c>
      <c r="G175" s="16">
        <f t="shared" si="8"/>
        <v>7.7650413586288014</v>
      </c>
      <c r="H175" s="16">
        <f t="shared" si="9"/>
        <v>7.7650413586288014</v>
      </c>
      <c r="I175" s="16">
        <f t="shared" si="10"/>
        <v>5.9643729542768575</v>
      </c>
      <c r="J175" s="44">
        <f t="shared" si="11"/>
        <v>1.257674615733305</v>
      </c>
      <c r="L175" s="45">
        <v>7.7650413586288014</v>
      </c>
      <c r="M175" s="4">
        <v>132.47552499137308</v>
      </c>
      <c r="N175" s="4">
        <v>3.5074301843039319</v>
      </c>
      <c r="O175" s="4">
        <v>7.5466085439335622</v>
      </c>
      <c r="P175" s="4">
        <v>2008.8948229201524</v>
      </c>
      <c r="Q175" s="4">
        <v>11.151408825282987</v>
      </c>
      <c r="R175" s="46">
        <v>21.268471296097363</v>
      </c>
      <c r="S175" s="38">
        <v>7.7650413586288014</v>
      </c>
      <c r="T175" s="4">
        <v>132.47552499137308</v>
      </c>
      <c r="U175" s="4">
        <v>3.5074301843039319</v>
      </c>
      <c r="V175" s="4">
        <v>7.5466085439335622</v>
      </c>
      <c r="W175" s="4">
        <v>2008.8948229201524</v>
      </c>
      <c r="X175" s="4">
        <v>11.151408825282987</v>
      </c>
      <c r="Y175" s="46">
        <v>21.268471296097363</v>
      </c>
      <c r="Z175" s="38">
        <v>5.9643729542768575</v>
      </c>
      <c r="AA175" s="4">
        <v>101.2583959880933</v>
      </c>
      <c r="AB175" s="4">
        <v>2.6750812902912005</v>
      </c>
      <c r="AC175" s="4">
        <v>6.0536024840064337</v>
      </c>
      <c r="AD175" s="4">
        <v>1514.3234601890053</v>
      </c>
      <c r="AE175" s="4">
        <v>8.5525127407919666</v>
      </c>
      <c r="AF175" s="46">
        <v>16.323288106637506</v>
      </c>
      <c r="AG175" s="38">
        <v>1.257674615733305</v>
      </c>
      <c r="AH175" s="4">
        <v>20.461518645963135</v>
      </c>
      <c r="AI175" s="4">
        <v>0.53003932552176447</v>
      </c>
      <c r="AJ175" s="4">
        <v>1.7370437788461786</v>
      </c>
      <c r="AK175" s="4">
        <v>267.85117061393328</v>
      </c>
      <c r="AL175" s="4">
        <v>1.7802179731156134</v>
      </c>
      <c r="AM175" s="46">
        <v>3.4184429796982498</v>
      </c>
      <c r="AO175" s="72">
        <v>888</v>
      </c>
      <c r="AP175" s="3">
        <v>181.89795770380869</v>
      </c>
      <c r="AQ175" s="4">
        <v>835</v>
      </c>
      <c r="AR175" s="3">
        <v>171.04143545346875</v>
      </c>
      <c r="AS175" s="87">
        <v>0</v>
      </c>
      <c r="AT175" s="67">
        <v>0</v>
      </c>
    </row>
    <row r="176" spans="1:46" hidden="1">
      <c r="A176" s="5"/>
      <c r="B176" s="43" t="s">
        <v>104</v>
      </c>
      <c r="C176" s="16">
        <v>0</v>
      </c>
      <c r="D176" s="79" t="s">
        <v>261</v>
      </c>
      <c r="F176" s="43" t="s">
        <v>272</v>
      </c>
      <c r="G176" s="16">
        <f t="shared" si="8"/>
        <v>2.7506508529698008</v>
      </c>
      <c r="H176" s="16">
        <f t="shared" si="9"/>
        <v>2.4858326815745553</v>
      </c>
      <c r="I176" s="16">
        <f t="shared" si="10"/>
        <v>2.1166201728824698</v>
      </c>
      <c r="J176" s="44">
        <f t="shared" si="11"/>
        <v>0.62149322251930483</v>
      </c>
      <c r="L176" s="45">
        <v>2.7506508529698008</v>
      </c>
      <c r="M176" s="4">
        <v>45.434404061433867</v>
      </c>
      <c r="N176" s="4">
        <v>1.1853663120756464</v>
      </c>
      <c r="O176" s="4">
        <v>3.4456652389556135</v>
      </c>
      <c r="P176" s="4">
        <v>625.30817366238603</v>
      </c>
      <c r="Q176" s="4">
        <v>3.9113069823603341</v>
      </c>
      <c r="R176" s="46">
        <v>7.4945297919815959</v>
      </c>
      <c r="S176" s="38">
        <v>2.4858326815745553</v>
      </c>
      <c r="T176" s="4">
        <v>41.233649685051169</v>
      </c>
      <c r="U176" s="4">
        <v>1.0778766856946234</v>
      </c>
      <c r="V176" s="4">
        <v>3.0242171343170252</v>
      </c>
      <c r="W176" s="4">
        <v>575.1325499905181</v>
      </c>
      <c r="X176" s="4">
        <v>3.5392670801127637</v>
      </c>
      <c r="Y176" s="46">
        <v>6.7775853841611209</v>
      </c>
      <c r="Z176" s="38">
        <v>2.1166201728824698</v>
      </c>
      <c r="AA176" s="4">
        <v>35.376910120949802</v>
      </c>
      <c r="AB176" s="4">
        <v>0.92801342515847329</v>
      </c>
      <c r="AC176" s="4">
        <v>2.7069960435132918</v>
      </c>
      <c r="AD176" s="4">
        <v>505.17712437347933</v>
      </c>
      <c r="AE176" s="4">
        <v>3.0205648138797994</v>
      </c>
      <c r="AF176" s="46">
        <v>5.7780133305912678</v>
      </c>
      <c r="AG176" s="38">
        <v>0.62149322251930483</v>
      </c>
      <c r="AH176" s="4">
        <v>10.111276002421201</v>
      </c>
      <c r="AI176" s="4">
        <v>0.26192454261185005</v>
      </c>
      <c r="AJ176" s="4">
        <v>1.1287452216485616</v>
      </c>
      <c r="AK176" s="4">
        <v>132.36149088002398</v>
      </c>
      <c r="AL176" s="4">
        <v>0.8797135531381538</v>
      </c>
      <c r="AM176" s="46">
        <v>1.6892597790187709</v>
      </c>
      <c r="AO176" s="72">
        <v>172</v>
      </c>
      <c r="AP176" s="3">
        <v>71.297647865725637</v>
      </c>
      <c r="AQ176" s="4">
        <v>569</v>
      </c>
      <c r="AR176" s="3">
        <v>235.86256764882492</v>
      </c>
      <c r="AS176" s="87">
        <v>0</v>
      </c>
      <c r="AT176" s="67">
        <v>0</v>
      </c>
    </row>
    <row r="177" spans="1:46" hidden="1">
      <c r="A177" s="5"/>
      <c r="B177" s="43" t="s">
        <v>103</v>
      </c>
      <c r="C177" s="16">
        <v>250</v>
      </c>
      <c r="D177" s="79" t="s">
        <v>261</v>
      </c>
      <c r="F177" s="43" t="s">
        <v>272</v>
      </c>
      <c r="G177" s="16">
        <f t="shared" si="8"/>
        <v>8.4029751854214147</v>
      </c>
      <c r="H177" s="16">
        <f t="shared" si="9"/>
        <v>5.5240790613259465</v>
      </c>
      <c r="I177" s="16">
        <f t="shared" si="10"/>
        <v>4.8587330338453789</v>
      </c>
      <c r="J177" s="44">
        <f t="shared" si="11"/>
        <v>1.1199730154705345</v>
      </c>
      <c r="L177" s="45">
        <v>8.4029751854214147</v>
      </c>
      <c r="M177" s="4">
        <v>138.40559855330162</v>
      </c>
      <c r="N177" s="4">
        <v>3.606186307242603</v>
      </c>
      <c r="O177" s="4">
        <v>10.729045793781506</v>
      </c>
      <c r="P177" s="4">
        <v>1887.5865576811784</v>
      </c>
      <c r="Q177" s="4">
        <v>11.938447771014145</v>
      </c>
      <c r="R177" s="46">
        <v>22.884693910854729</v>
      </c>
      <c r="S177" s="38">
        <v>5.5240790613259465</v>
      </c>
      <c r="T177" s="4">
        <v>92.738281130452179</v>
      </c>
      <c r="U177" s="4">
        <v>2.4376431248076784</v>
      </c>
      <c r="V177" s="4">
        <v>6.1473914890225831</v>
      </c>
      <c r="W177" s="4">
        <v>1342.1164045117471</v>
      </c>
      <c r="X177" s="4">
        <v>7.8939208152305653</v>
      </c>
      <c r="Y177" s="46">
        <v>15.090634817433545</v>
      </c>
      <c r="Z177" s="38">
        <v>4.8587330338453789</v>
      </c>
      <c r="AA177" s="4">
        <v>82.184038489087825</v>
      </c>
      <c r="AB177" s="4">
        <v>2.1675793465889144</v>
      </c>
      <c r="AC177" s="4">
        <v>5.0885184489547077</v>
      </c>
      <c r="AD177" s="4">
        <v>1216.0519743008349</v>
      </c>
      <c r="AE177" s="4">
        <v>6.9591840873070518</v>
      </c>
      <c r="AF177" s="46">
        <v>13.289338059154046</v>
      </c>
      <c r="AG177" s="38">
        <v>1.1199730154705345</v>
      </c>
      <c r="AH177" s="4">
        <v>18.221206385456224</v>
      </c>
      <c r="AI177" s="4">
        <v>0.47200582272741065</v>
      </c>
      <c r="AJ177" s="4">
        <v>1.5468565037900275</v>
      </c>
      <c r="AK177" s="4">
        <v>238.52440010875813</v>
      </c>
      <c r="AL177" s="4">
        <v>1.5853035964971163</v>
      </c>
      <c r="AM177" s="46">
        <v>3.0441609016290996</v>
      </c>
      <c r="AO177" s="72">
        <v>488</v>
      </c>
      <c r="AP177" s="3">
        <v>112.25234326766571</v>
      </c>
      <c r="AQ177" s="4">
        <v>1810</v>
      </c>
      <c r="AR177" s="3">
        <v>416.34578138212078</v>
      </c>
      <c r="AS177" s="87">
        <v>0</v>
      </c>
      <c r="AT177" s="67">
        <v>0</v>
      </c>
    </row>
    <row r="178" spans="1:46" hidden="1">
      <c r="A178" s="5"/>
      <c r="B178" s="43" t="s">
        <v>102</v>
      </c>
      <c r="C178" s="16">
        <v>80</v>
      </c>
      <c r="D178" s="79" t="s">
        <v>261</v>
      </c>
      <c r="F178" s="43" t="s">
        <v>272</v>
      </c>
      <c r="G178" s="16">
        <f t="shared" si="8"/>
        <v>9.0368318246904433</v>
      </c>
      <c r="H178" s="16">
        <f t="shared" si="9"/>
        <v>4.5044165369061027</v>
      </c>
      <c r="I178" s="16">
        <f t="shared" si="10"/>
        <v>3.082318285859865</v>
      </c>
      <c r="J178" s="44">
        <f t="shared" si="11"/>
        <v>0.64995155324027731</v>
      </c>
      <c r="L178" s="45">
        <v>9.0368318246904433</v>
      </c>
      <c r="M178" s="4">
        <v>153.08954707890967</v>
      </c>
      <c r="N178" s="4">
        <v>4.0404686115120576</v>
      </c>
      <c r="O178" s="4">
        <v>9.3430600554302927</v>
      </c>
      <c r="P178" s="4">
        <v>2275.2922619837641</v>
      </c>
      <c r="Q178" s="4">
        <v>12.949596743046426</v>
      </c>
      <c r="R178" s="46">
        <v>24.723240448948431</v>
      </c>
      <c r="S178" s="38">
        <v>4.5044165369061027</v>
      </c>
      <c r="T178" s="4">
        <v>76.737212324728588</v>
      </c>
      <c r="U178" s="4">
        <v>2.0304008526923525</v>
      </c>
      <c r="V178" s="4">
        <v>4.4348210012865339</v>
      </c>
      <c r="W178" s="4">
        <v>1158.9556889957794</v>
      </c>
      <c r="X178" s="4">
        <v>6.4659341411988072</v>
      </c>
      <c r="Y178" s="46">
        <v>12.334688573857845</v>
      </c>
      <c r="Z178" s="38">
        <v>3.082318285859865</v>
      </c>
      <c r="AA178" s="4">
        <v>52.329156466839464</v>
      </c>
      <c r="AB178" s="4">
        <v>1.3824507689972043</v>
      </c>
      <c r="AC178" s="4">
        <v>3.1284310647274127</v>
      </c>
      <c r="AD178" s="4">
        <v>782.58467869621586</v>
      </c>
      <c r="AE178" s="4">
        <v>4.4198387010808116</v>
      </c>
      <c r="AF178" s="46">
        <v>8.4356846565688688</v>
      </c>
      <c r="AG178" s="38">
        <v>0.64995155324027731</v>
      </c>
      <c r="AH178" s="4">
        <v>10.574273869592627</v>
      </c>
      <c r="AI178" s="4">
        <v>0.27391813318934982</v>
      </c>
      <c r="AJ178" s="4">
        <v>0.89768393826503234</v>
      </c>
      <c r="AK178" s="4">
        <v>138.42235678442682</v>
      </c>
      <c r="AL178" s="4">
        <v>0.91999585763930991</v>
      </c>
      <c r="AM178" s="46">
        <v>1.7666114084863949</v>
      </c>
      <c r="AO178" s="72">
        <v>930</v>
      </c>
      <c r="AP178" s="3">
        <v>368.62527979847852</v>
      </c>
      <c r="AQ178" s="4">
        <v>1170</v>
      </c>
      <c r="AR178" s="3">
        <v>463.754384262602</v>
      </c>
      <c r="AS178" s="87">
        <v>0</v>
      </c>
      <c r="AT178" s="67">
        <v>0</v>
      </c>
    </row>
    <row r="179" spans="1:46" hidden="1">
      <c r="A179" s="5"/>
      <c r="B179" s="43" t="s">
        <v>110</v>
      </c>
      <c r="C179" s="16">
        <v>228</v>
      </c>
      <c r="D179" s="79" t="s">
        <v>261</v>
      </c>
      <c r="F179" s="43" t="s">
        <v>272</v>
      </c>
      <c r="G179" s="16">
        <f t="shared" si="8"/>
        <v>11.627797854236299</v>
      </c>
      <c r="H179" s="16">
        <f t="shared" si="9"/>
        <v>5.9832557976941452</v>
      </c>
      <c r="I179" s="16">
        <f t="shared" si="10"/>
        <v>4.0428265055760351</v>
      </c>
      <c r="J179" s="44">
        <f t="shared" si="11"/>
        <v>0.85532138257915524</v>
      </c>
      <c r="L179" s="45">
        <v>11.627797854236299</v>
      </c>
      <c r="M179" s="4">
        <v>196.80019965516519</v>
      </c>
      <c r="N179" s="4">
        <v>5.1929403639639755</v>
      </c>
      <c r="O179" s="4">
        <v>12.607397826816698</v>
      </c>
      <c r="P179" s="4">
        <v>2788.4723968518638</v>
      </c>
      <c r="Q179" s="4">
        <v>16.639669468375189</v>
      </c>
      <c r="R179" s="46">
        <v>31.789294415710504</v>
      </c>
      <c r="S179" s="38">
        <v>5.9832557976941452</v>
      </c>
      <c r="T179" s="4">
        <v>102.47721235892809</v>
      </c>
      <c r="U179" s="4">
        <v>2.7184888842911166</v>
      </c>
      <c r="V179" s="4">
        <v>5.9066344121702059</v>
      </c>
      <c r="W179" s="4">
        <v>1492.8920739606654</v>
      </c>
      <c r="X179" s="4">
        <v>8.5920738280977655</v>
      </c>
      <c r="Y179" s="46">
        <v>16.38806006414104</v>
      </c>
      <c r="Z179" s="38">
        <v>4.0428265055760351</v>
      </c>
      <c r="AA179" s="4">
        <v>68.85876014370767</v>
      </c>
      <c r="AB179" s="4">
        <v>1.8220069523933962</v>
      </c>
      <c r="AC179" s="4">
        <v>4.4827360348907996</v>
      </c>
      <c r="AD179" s="4">
        <v>1008.0751793374984</v>
      </c>
      <c r="AE179" s="4">
        <v>5.7985811141153452</v>
      </c>
      <c r="AF179" s="46">
        <v>11.066029131655666</v>
      </c>
      <c r="AG179" s="38">
        <v>0.85532138257915524</v>
      </c>
      <c r="AH179" s="4">
        <v>13.984026327775904</v>
      </c>
      <c r="AI179" s="4">
        <v>0.363149424732988</v>
      </c>
      <c r="AJ179" s="4">
        <v>1.5712514092344307</v>
      </c>
      <c r="AK179" s="4">
        <v>178.30676467146509</v>
      </c>
      <c r="AL179" s="4">
        <v>1.2113868015805669</v>
      </c>
      <c r="AM179" s="46">
        <v>2.3255659027470936</v>
      </c>
      <c r="AO179" s="72">
        <v>1060</v>
      </c>
      <c r="AP179" s="3">
        <v>326.1718307667918</v>
      </c>
      <c r="AQ179" s="4">
        <v>1670</v>
      </c>
      <c r="AR179" s="3">
        <v>513.87448809485124</v>
      </c>
      <c r="AS179" s="4">
        <v>107</v>
      </c>
      <c r="AT179" s="67">
        <v>32.924892350987477</v>
      </c>
    </row>
    <row r="180" spans="1:46" ht="15" hidden="1" thickBot="1">
      <c r="A180" s="5"/>
      <c r="B180" s="22" t="s">
        <v>109</v>
      </c>
      <c r="C180" s="23">
        <v>177.17391304347825</v>
      </c>
      <c r="D180" s="77" t="s">
        <v>261</v>
      </c>
      <c r="F180" s="22" t="s">
        <v>272</v>
      </c>
      <c r="G180" s="23">
        <f t="shared" si="8"/>
        <v>9.1499779786546629</v>
      </c>
      <c r="H180" s="23">
        <f t="shared" si="9"/>
        <v>4.8861467518981438</v>
      </c>
      <c r="I180" s="23">
        <f t="shared" si="10"/>
        <v>3.3435316999157862</v>
      </c>
      <c r="J180" s="24">
        <f t="shared" si="11"/>
        <v>0.70503219334538569</v>
      </c>
      <c r="L180" s="29">
        <v>9.1499779786546629</v>
      </c>
      <c r="M180" s="30">
        <v>156.76956129895405</v>
      </c>
      <c r="N180" s="30">
        <v>4.1584760783508603</v>
      </c>
      <c r="O180" s="30">
        <v>8.5478925196853073</v>
      </c>
      <c r="P180" s="30">
        <v>2405.710771135341</v>
      </c>
      <c r="Q180" s="30">
        <v>13.157688448502043</v>
      </c>
      <c r="R180" s="32">
        <v>25.07944935023303</v>
      </c>
      <c r="S180" s="34">
        <v>4.8861467518981438</v>
      </c>
      <c r="T180" s="30">
        <v>83.240365911569967</v>
      </c>
      <c r="U180" s="30">
        <v>2.2024687215645855</v>
      </c>
      <c r="V180" s="30">
        <v>4.8106532895311558</v>
      </c>
      <c r="W180" s="30">
        <v>1257.172272808981</v>
      </c>
      <c r="X180" s="30">
        <v>7.0138946616393811</v>
      </c>
      <c r="Y180" s="32">
        <v>13.380001164862742</v>
      </c>
      <c r="Z180" s="34">
        <v>3.3435316999157862</v>
      </c>
      <c r="AA180" s="30">
        <v>56.763830743690278</v>
      </c>
      <c r="AB180" s="30">
        <v>1.4996076138274761</v>
      </c>
      <c r="AC180" s="30">
        <v>3.6309474518437361</v>
      </c>
      <c r="AD180" s="30">
        <v>848.90541417894599</v>
      </c>
      <c r="AE180" s="30">
        <v>4.794401302867322</v>
      </c>
      <c r="AF180" s="32">
        <v>9.1505731867865698</v>
      </c>
      <c r="AG180" s="34">
        <v>0.70503219334538569</v>
      </c>
      <c r="AH180" s="30">
        <v>11.470398773795395</v>
      </c>
      <c r="AI180" s="30">
        <v>0.29713153430709133</v>
      </c>
      <c r="AJ180" s="30">
        <v>1.2111539587320004</v>
      </c>
      <c r="AK180" s="30">
        <v>150.15306498649693</v>
      </c>
      <c r="AL180" s="30">
        <v>0.99796160828670932</v>
      </c>
      <c r="AM180" s="32">
        <v>1.9163242397140556</v>
      </c>
      <c r="AO180" s="70">
        <v>1110</v>
      </c>
      <c r="AP180" s="31">
        <v>405.59928719762024</v>
      </c>
      <c r="AQ180" s="30">
        <v>862</v>
      </c>
      <c r="AR180" s="31">
        <v>314.97890591382759</v>
      </c>
      <c r="AS180" s="88">
        <v>0</v>
      </c>
      <c r="AT180" s="65">
        <v>0</v>
      </c>
    </row>
    <row r="181" spans="1:46" s="5" customFormat="1" hidden="1">
      <c r="B181" s="10"/>
      <c r="C181" s="11"/>
      <c r="D181" s="75"/>
      <c r="E181" s="9"/>
      <c r="F181" s="10"/>
      <c r="G181" s="11"/>
      <c r="H181" s="11"/>
      <c r="I181" s="11"/>
      <c r="J181" s="11"/>
      <c r="K181" s="9"/>
      <c r="L181" s="12"/>
      <c r="M181" s="13"/>
      <c r="N181" s="13"/>
      <c r="O181" s="13"/>
      <c r="P181" s="13"/>
      <c r="Q181" s="14"/>
      <c r="R181" s="14"/>
      <c r="S181" s="12"/>
      <c r="T181" s="13"/>
      <c r="U181" s="13"/>
      <c r="V181" s="13"/>
      <c r="W181" s="13"/>
      <c r="X181" s="14"/>
      <c r="Y181" s="14"/>
      <c r="Z181" s="12"/>
      <c r="AA181" s="13"/>
      <c r="AB181" s="13"/>
      <c r="AC181" s="13"/>
      <c r="AD181" s="13"/>
      <c r="AE181" s="14"/>
      <c r="AF181" s="14"/>
      <c r="AG181" s="12"/>
      <c r="AH181" s="13"/>
      <c r="AI181" s="13"/>
      <c r="AJ181" s="13"/>
      <c r="AK181" s="13"/>
      <c r="AL181" s="14"/>
      <c r="AM181" s="14"/>
      <c r="AO181" s="13"/>
      <c r="AP181" s="14"/>
      <c r="AQ181" s="13"/>
      <c r="AR181" s="14"/>
      <c r="AS181" s="14"/>
      <c r="AT181" s="14"/>
    </row>
    <row r="182" spans="1:46" s="5" customFormat="1" ht="31" hidden="1">
      <c r="B182" s="17" t="s">
        <v>303</v>
      </c>
      <c r="C182" s="11"/>
      <c r="D182" s="75"/>
      <c r="E182" s="9"/>
      <c r="F182" s="17"/>
      <c r="G182" s="11"/>
      <c r="H182" s="11"/>
      <c r="I182" s="11"/>
      <c r="J182" s="11"/>
      <c r="K182" s="9"/>
      <c r="L182" s="12"/>
      <c r="M182" s="13"/>
      <c r="N182" s="13"/>
      <c r="O182" s="13"/>
      <c r="P182" s="13"/>
      <c r="Q182" s="14"/>
      <c r="R182" s="14"/>
      <c r="S182" s="12"/>
      <c r="T182" s="13"/>
      <c r="U182" s="13"/>
      <c r="V182" s="13"/>
      <c r="W182" s="13"/>
      <c r="X182" s="14"/>
      <c r="Y182" s="14"/>
      <c r="Z182" s="12"/>
      <c r="AA182" s="13"/>
      <c r="AB182" s="13"/>
      <c r="AC182" s="13"/>
      <c r="AD182" s="13"/>
      <c r="AE182" s="14"/>
      <c r="AF182" s="14"/>
      <c r="AG182" s="12"/>
      <c r="AH182" s="13"/>
      <c r="AI182" s="13"/>
      <c r="AJ182" s="13"/>
      <c r="AK182" s="13"/>
      <c r="AL182" s="14"/>
      <c r="AM182" s="14"/>
      <c r="AO182" s="13"/>
      <c r="AP182" s="14"/>
      <c r="AQ182" s="13"/>
      <c r="AR182" s="14"/>
      <c r="AS182" s="14"/>
      <c r="AT182" s="14"/>
    </row>
    <row r="183" spans="1:46" hidden="1">
      <c r="A183" s="5"/>
      <c r="B183" s="19" t="s">
        <v>101</v>
      </c>
      <c r="C183" s="20">
        <v>1200</v>
      </c>
      <c r="D183" s="76" t="s">
        <v>261</v>
      </c>
      <c r="F183" s="19" t="s">
        <v>271</v>
      </c>
      <c r="G183" s="20">
        <f t="shared" si="8"/>
        <v>62.65450410808738</v>
      </c>
      <c r="H183" s="20">
        <f t="shared" si="9"/>
        <v>55.133054792691141</v>
      </c>
      <c r="I183" s="20">
        <f t="shared" si="10"/>
        <v>37.989073910991777</v>
      </c>
      <c r="J183" s="21">
        <f t="shared" si="11"/>
        <v>8.6762705529265478</v>
      </c>
      <c r="L183" s="25">
        <v>62.65450410808738</v>
      </c>
      <c r="M183" s="26">
        <v>1550.3720166025018</v>
      </c>
      <c r="N183" s="26">
        <v>31.651544967586005</v>
      </c>
      <c r="O183" s="26">
        <v>50.63291939999219</v>
      </c>
      <c r="P183" s="26">
        <v>15202.355536082685</v>
      </c>
      <c r="Q183" s="26">
        <v>89.00737795546749</v>
      </c>
      <c r="R183" s="28">
        <v>170.58249649129027</v>
      </c>
      <c r="S183" s="33">
        <v>55.133054792691141</v>
      </c>
      <c r="T183" s="26">
        <v>1400.5802769206887</v>
      </c>
      <c r="U183" s="26">
        <v>28.548055953080048</v>
      </c>
      <c r="V183" s="26">
        <v>43.643942930072427</v>
      </c>
      <c r="W183" s="26">
        <v>14137.627456301141</v>
      </c>
      <c r="X183" s="26">
        <v>78.813836253482947</v>
      </c>
      <c r="Y183" s="28">
        <v>150.59855378864486</v>
      </c>
      <c r="Z183" s="33">
        <v>37.989073910991777</v>
      </c>
      <c r="AA183" s="26">
        <v>948.80984758870648</v>
      </c>
      <c r="AB183" s="26">
        <v>19.359404359279612</v>
      </c>
      <c r="AC183" s="26">
        <v>30.537115139754913</v>
      </c>
      <c r="AD183" s="26">
        <v>9402.0491179779947</v>
      </c>
      <c r="AE183" s="26">
        <v>54.086320051547411</v>
      </c>
      <c r="AF183" s="28">
        <v>103.54804029140574</v>
      </c>
      <c r="AG183" s="33">
        <v>8.6762705529265478</v>
      </c>
      <c r="AH183" s="26">
        <v>175.71884971924646</v>
      </c>
      <c r="AI183" s="26">
        <v>3.636114769542361</v>
      </c>
      <c r="AJ183" s="26">
        <v>8.045748527650753</v>
      </c>
      <c r="AK183" s="26">
        <v>1291.4822951915226</v>
      </c>
      <c r="AL183" s="26">
        <v>11.798338548076085</v>
      </c>
      <c r="AM183" s="28">
        <v>23.092122490342675</v>
      </c>
      <c r="AO183" s="69">
        <v>3430</v>
      </c>
      <c r="AP183" s="27">
        <v>207.44910420694688</v>
      </c>
      <c r="AQ183" s="26">
        <v>4270</v>
      </c>
      <c r="AR183" s="27">
        <v>258.25296646170938</v>
      </c>
      <c r="AS183" s="83">
        <v>0</v>
      </c>
      <c r="AT183" s="64">
        <v>0</v>
      </c>
    </row>
    <row r="184" spans="1:46" hidden="1">
      <c r="A184" s="5"/>
      <c r="B184" s="43" t="s">
        <v>100</v>
      </c>
      <c r="C184" s="16">
        <v>652.17391304347825</v>
      </c>
      <c r="D184" s="79" t="s">
        <v>261</v>
      </c>
      <c r="F184" s="43" t="s">
        <v>271</v>
      </c>
      <c r="G184" s="16">
        <f t="shared" si="8"/>
        <v>80.309227790054109</v>
      </c>
      <c r="H184" s="16">
        <f t="shared" si="9"/>
        <v>35.132455281406692</v>
      </c>
      <c r="I184" s="16">
        <f t="shared" si="10"/>
        <v>23.36034394521581</v>
      </c>
      <c r="J184" s="44">
        <f t="shared" si="11"/>
        <v>5.3605807327983506</v>
      </c>
      <c r="L184" s="45">
        <v>80.309227790054109</v>
      </c>
      <c r="M184" s="4">
        <v>2118.5578460302049</v>
      </c>
      <c r="N184" s="4">
        <v>43.702726111625516</v>
      </c>
      <c r="O184" s="4">
        <v>62.192046365462616</v>
      </c>
      <c r="P184" s="4">
        <v>21656.460742855834</v>
      </c>
      <c r="Q184" s="4">
        <v>116.25032890016183</v>
      </c>
      <c r="R184" s="46">
        <v>220.83547061165615</v>
      </c>
      <c r="S184" s="38">
        <v>35.132455281406692</v>
      </c>
      <c r="T184" s="4">
        <v>876.81372495745745</v>
      </c>
      <c r="U184" s="4">
        <v>18.343299158510472</v>
      </c>
      <c r="V184" s="4">
        <v>28.633287794941463</v>
      </c>
      <c r="W184" s="4">
        <v>8258.174886242994</v>
      </c>
      <c r="X184" s="4">
        <v>50.293788484248793</v>
      </c>
      <c r="Y184" s="46">
        <v>96.04730683416652</v>
      </c>
      <c r="Z184" s="38">
        <v>23.36034394521581</v>
      </c>
      <c r="AA184" s="4">
        <v>577.67498713457098</v>
      </c>
      <c r="AB184" s="4">
        <v>11.974796637651814</v>
      </c>
      <c r="AC184" s="4">
        <v>18.733299851200613</v>
      </c>
      <c r="AD184" s="4">
        <v>5492.3521929551207</v>
      </c>
      <c r="AE184" s="4">
        <v>33.294209318925716</v>
      </c>
      <c r="AF184" s="46">
        <v>63.713424426543803</v>
      </c>
      <c r="AG184" s="38">
        <v>5.3605807327983506</v>
      </c>
      <c r="AH184" s="4">
        <v>108.50913708489473</v>
      </c>
      <c r="AI184" s="4">
        <v>2.2906548861474056</v>
      </c>
      <c r="AJ184" s="4">
        <v>4.9818200423427861</v>
      </c>
      <c r="AK184" s="4">
        <v>755.36165637078102</v>
      </c>
      <c r="AL184" s="4">
        <v>7.3171254645433521</v>
      </c>
      <c r="AM184" s="46">
        <v>14.29603247874064</v>
      </c>
      <c r="AO184" s="72">
        <v>5370</v>
      </c>
      <c r="AP184" s="3">
        <v>556.08402522819642</v>
      </c>
      <c r="AQ184" s="4">
        <v>3340</v>
      </c>
      <c r="AR184" s="3">
        <v>345.86976615682983</v>
      </c>
      <c r="AS184" s="4">
        <v>263</v>
      </c>
      <c r="AT184" s="67">
        <v>27.234655239295279</v>
      </c>
    </row>
    <row r="185" spans="1:46" hidden="1">
      <c r="A185" s="5"/>
      <c r="B185" s="43" t="s">
        <v>99</v>
      </c>
      <c r="C185" s="16">
        <v>625</v>
      </c>
      <c r="D185" s="79" t="s">
        <v>261</v>
      </c>
      <c r="F185" s="43" t="s">
        <v>271</v>
      </c>
      <c r="G185" s="16">
        <f t="shared" si="8"/>
        <v>94.00095227292465</v>
      </c>
      <c r="H185" s="16">
        <f t="shared" si="9"/>
        <v>58.297986287198228</v>
      </c>
      <c r="I185" s="16">
        <f t="shared" si="10"/>
        <v>40.257836724345481</v>
      </c>
      <c r="J185" s="44">
        <f t="shared" si="11"/>
        <v>9.0199548909421807</v>
      </c>
      <c r="L185" s="45">
        <v>94.00095227292465</v>
      </c>
      <c r="M185" s="4">
        <v>2402.0115218103369</v>
      </c>
      <c r="N185" s="4">
        <v>56.54320525757413</v>
      </c>
      <c r="O185" s="4">
        <v>85.188251634761599</v>
      </c>
      <c r="P185" s="4">
        <v>28902.680296414517</v>
      </c>
      <c r="Q185" s="4">
        <v>139.53987944155162</v>
      </c>
      <c r="R185" s="46">
        <v>261.94460453545145</v>
      </c>
      <c r="S185" s="38">
        <v>58.297986287198228</v>
      </c>
      <c r="T185" s="4">
        <v>1493.1990499469166</v>
      </c>
      <c r="U185" s="4">
        <v>35.098285135279781</v>
      </c>
      <c r="V185" s="4">
        <v>51.218532071623542</v>
      </c>
      <c r="W185" s="4">
        <v>18265.315474148927</v>
      </c>
      <c r="X185" s="4">
        <v>86.649413171704794</v>
      </c>
      <c r="Y185" s="46">
        <v>162.56527122205904</v>
      </c>
      <c r="Z185" s="38">
        <v>40.257836724345481</v>
      </c>
      <c r="AA185" s="4">
        <v>1028.0920816655146</v>
      </c>
      <c r="AB185" s="4">
        <v>24.215595532821489</v>
      </c>
      <c r="AC185" s="4">
        <v>35.681020861596565</v>
      </c>
      <c r="AD185" s="4">
        <v>12390.649040098127</v>
      </c>
      <c r="AE185" s="4">
        <v>59.78608733696813</v>
      </c>
      <c r="AF185" s="46">
        <v>112.21020569505593</v>
      </c>
      <c r="AG185" s="38">
        <v>9.0199548909421807</v>
      </c>
      <c r="AH185" s="4">
        <v>224.8707514851192</v>
      </c>
      <c r="AI185" s="4">
        <v>5.3838933072709612</v>
      </c>
      <c r="AJ185" s="4">
        <v>9.5477247930778386</v>
      </c>
      <c r="AK185" s="4">
        <v>2338.2773301188931</v>
      </c>
      <c r="AL185" s="4">
        <v>13.282179074373987</v>
      </c>
      <c r="AM185" s="46">
        <v>25.02728162532512</v>
      </c>
      <c r="AO185" s="72">
        <v>2170</v>
      </c>
      <c r="AP185" s="3">
        <v>291.37270919956291</v>
      </c>
      <c r="AQ185" s="4">
        <v>2830</v>
      </c>
      <c r="AR185" s="3">
        <v>379.99298020035161</v>
      </c>
      <c r="AS185" s="4">
        <v>70.7</v>
      </c>
      <c r="AT185" s="67">
        <v>9.4931108481147923</v>
      </c>
    </row>
    <row r="186" spans="1:46" hidden="1">
      <c r="A186" s="5"/>
      <c r="B186" s="43" t="s">
        <v>98</v>
      </c>
      <c r="C186" s="16">
        <v>646.73913043478262</v>
      </c>
      <c r="D186" s="79" t="s">
        <v>261</v>
      </c>
      <c r="F186" s="43" t="s">
        <v>271</v>
      </c>
      <c r="G186" s="16">
        <f t="shared" si="8"/>
        <v>155.28399978221279</v>
      </c>
      <c r="H186" s="16">
        <f t="shared" si="9"/>
        <v>85.817725001264691</v>
      </c>
      <c r="I186" s="16">
        <f t="shared" si="10"/>
        <v>59.125891576008826</v>
      </c>
      <c r="J186" s="44">
        <f t="shared" si="11"/>
        <v>13.594870185360634</v>
      </c>
      <c r="L186" s="45">
        <v>155.28399978221279</v>
      </c>
      <c r="M186" s="4">
        <v>3226.212472800893</v>
      </c>
      <c r="N186" s="4">
        <v>72.835011082122065</v>
      </c>
      <c r="O186" s="4">
        <v>117.62595458353917</v>
      </c>
      <c r="P186" s="4">
        <v>49892.465654544671</v>
      </c>
      <c r="Q186" s="4">
        <v>221.52335331115924</v>
      </c>
      <c r="R186" s="46">
        <v>423.65609357201402</v>
      </c>
      <c r="S186" s="38">
        <v>85.817725001264691</v>
      </c>
      <c r="T186" s="4">
        <v>1801.3362943786883</v>
      </c>
      <c r="U186" s="4">
        <v>40.810534894235658</v>
      </c>
      <c r="V186" s="4">
        <v>65.270070172764775</v>
      </c>
      <c r="W186" s="4">
        <v>27677.181817832119</v>
      </c>
      <c r="X186" s="4">
        <v>122.67394524571539</v>
      </c>
      <c r="Y186" s="46">
        <v>234.38781421413981</v>
      </c>
      <c r="Z186" s="38">
        <v>59.125891576008826</v>
      </c>
      <c r="AA186" s="4">
        <v>1216.2378196670747</v>
      </c>
      <c r="AB186" s="4">
        <v>27.528914703337776</v>
      </c>
      <c r="AC186" s="4">
        <v>44.460581869168806</v>
      </c>
      <c r="AD186" s="4">
        <v>18499.5130185657</v>
      </c>
      <c r="AE186" s="4">
        <v>84.232496951916787</v>
      </c>
      <c r="AF186" s="46">
        <v>161.19848124022246</v>
      </c>
      <c r="AG186" s="38">
        <v>13.594870185360634</v>
      </c>
      <c r="AH186" s="4">
        <v>216.97750157707424</v>
      </c>
      <c r="AI186" s="4">
        <v>4.8571294287651829</v>
      </c>
      <c r="AJ186" s="4">
        <v>10.45707464025725</v>
      </c>
      <c r="AK186" s="4">
        <v>2784.5230718734415</v>
      </c>
      <c r="AL186" s="4">
        <v>18.64889134149243</v>
      </c>
      <c r="AM186" s="46">
        <v>36.342141959220598</v>
      </c>
      <c r="AO186" s="72">
        <v>4660</v>
      </c>
      <c r="AP186" s="3">
        <v>355.36407583377866</v>
      </c>
      <c r="AQ186" s="4">
        <v>5030</v>
      </c>
      <c r="AR186" s="3">
        <v>383.57967842143921</v>
      </c>
      <c r="AS186" s="4">
        <v>155</v>
      </c>
      <c r="AT186" s="67">
        <v>11.820049732668604</v>
      </c>
    </row>
    <row r="187" spans="1:46" ht="15" hidden="1" thickBot="1">
      <c r="A187" s="5"/>
      <c r="B187" s="22" t="s">
        <v>97</v>
      </c>
      <c r="C187" s="23">
        <v>0</v>
      </c>
      <c r="D187" s="77" t="s">
        <v>261</v>
      </c>
      <c r="F187" s="22" t="s">
        <v>278</v>
      </c>
      <c r="G187" s="23">
        <f t="shared" si="8"/>
        <v>0</v>
      </c>
      <c r="H187" s="23">
        <f t="shared" si="9"/>
        <v>0</v>
      </c>
      <c r="I187" s="23">
        <f t="shared" si="10"/>
        <v>0</v>
      </c>
      <c r="J187" s="24">
        <f t="shared" si="11"/>
        <v>0</v>
      </c>
      <c r="L187" s="29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2">
        <v>0</v>
      </c>
      <c r="S187" s="34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2">
        <v>0</v>
      </c>
      <c r="Z187" s="34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2">
        <v>0</v>
      </c>
      <c r="AG187" s="34">
        <v>0</v>
      </c>
      <c r="AH187" s="30">
        <v>0</v>
      </c>
      <c r="AI187" s="30">
        <v>0</v>
      </c>
      <c r="AJ187" s="30">
        <v>0</v>
      </c>
      <c r="AK187" s="30">
        <v>0</v>
      </c>
      <c r="AL187" s="30">
        <v>0</v>
      </c>
      <c r="AM187" s="32">
        <v>0</v>
      </c>
      <c r="AO187" s="70">
        <v>2580</v>
      </c>
      <c r="AP187" s="31">
        <v>354.91549709629601</v>
      </c>
      <c r="AQ187" s="30">
        <v>1560</v>
      </c>
      <c r="AR187" s="31">
        <v>214.60006801171386</v>
      </c>
      <c r="AS187" s="88">
        <v>0</v>
      </c>
      <c r="AT187" s="65">
        <v>0</v>
      </c>
    </row>
    <row r="188" spans="1:46" s="5" customFormat="1" hidden="1">
      <c r="B188" s="10"/>
      <c r="C188" s="11"/>
      <c r="D188" s="75"/>
      <c r="E188" s="9"/>
      <c r="F188" s="10"/>
      <c r="G188" s="11"/>
      <c r="H188" s="11"/>
      <c r="I188" s="11"/>
      <c r="J188" s="11"/>
      <c r="K188" s="9"/>
      <c r="L188" s="12"/>
      <c r="M188" s="13"/>
      <c r="N188" s="13"/>
      <c r="O188" s="13"/>
      <c r="P188" s="13"/>
      <c r="Q188" s="14"/>
      <c r="R188" s="14"/>
      <c r="S188" s="12"/>
      <c r="T188" s="13"/>
      <c r="U188" s="13"/>
      <c r="V188" s="13"/>
      <c r="W188" s="13"/>
      <c r="X188" s="14"/>
      <c r="Y188" s="14"/>
      <c r="Z188" s="12"/>
      <c r="AA188" s="13"/>
      <c r="AB188" s="13"/>
      <c r="AC188" s="13"/>
      <c r="AD188" s="13"/>
      <c r="AE188" s="14"/>
      <c r="AF188" s="14"/>
      <c r="AG188" s="12"/>
      <c r="AH188" s="13"/>
      <c r="AI188" s="13"/>
      <c r="AJ188" s="13"/>
      <c r="AK188" s="13"/>
      <c r="AL188" s="14"/>
      <c r="AM188" s="14"/>
      <c r="AO188" s="13"/>
      <c r="AP188" s="14"/>
      <c r="AQ188" s="13"/>
      <c r="AR188" s="14"/>
      <c r="AS188" s="14"/>
      <c r="AT188" s="14"/>
    </row>
    <row r="189" spans="1:46" s="5" customFormat="1" ht="31" hidden="1">
      <c r="B189" s="17" t="s">
        <v>304</v>
      </c>
      <c r="C189" s="11"/>
      <c r="D189" s="75"/>
      <c r="E189" s="9"/>
      <c r="F189" s="17"/>
      <c r="G189" s="11"/>
      <c r="H189" s="11"/>
      <c r="I189" s="11"/>
      <c r="J189" s="11"/>
      <c r="K189" s="9"/>
      <c r="L189" s="12"/>
      <c r="M189" s="13"/>
      <c r="N189" s="13"/>
      <c r="O189" s="13"/>
      <c r="P189" s="13"/>
      <c r="Q189" s="14"/>
      <c r="R189" s="14"/>
      <c r="S189" s="12"/>
      <c r="T189" s="13"/>
      <c r="U189" s="13"/>
      <c r="V189" s="13"/>
      <c r="W189" s="13"/>
      <c r="X189" s="14"/>
      <c r="Y189" s="14"/>
      <c r="Z189" s="12"/>
      <c r="AA189" s="13"/>
      <c r="AB189" s="13"/>
      <c r="AC189" s="13"/>
      <c r="AD189" s="13"/>
      <c r="AE189" s="14"/>
      <c r="AF189" s="14"/>
      <c r="AG189" s="12"/>
      <c r="AH189" s="13"/>
      <c r="AI189" s="13"/>
      <c r="AJ189" s="13"/>
      <c r="AK189" s="13"/>
      <c r="AL189" s="14"/>
      <c r="AM189" s="14"/>
      <c r="AO189" s="13"/>
      <c r="AP189" s="14"/>
      <c r="AQ189" s="13"/>
      <c r="AR189" s="14"/>
      <c r="AS189" s="14"/>
      <c r="AT189" s="14"/>
    </row>
    <row r="190" spans="1:46" hidden="1">
      <c r="A190" s="5"/>
      <c r="B190" s="19" t="s">
        <v>96</v>
      </c>
      <c r="C190" s="20">
        <v>0</v>
      </c>
      <c r="D190" s="76" t="s">
        <v>261</v>
      </c>
      <c r="F190" s="19" t="s">
        <v>271</v>
      </c>
      <c r="G190" s="20">
        <f t="shared" si="8"/>
        <v>9.5077532821912172</v>
      </c>
      <c r="H190" s="20">
        <f t="shared" si="9"/>
        <v>5.7373530719507873</v>
      </c>
      <c r="I190" s="20">
        <f t="shared" si="10"/>
        <v>3.971042505304339</v>
      </c>
      <c r="J190" s="21">
        <f t="shared" si="11"/>
        <v>0.95171592707244068</v>
      </c>
      <c r="L190" s="25">
        <v>9.5077532821912172</v>
      </c>
      <c r="M190" s="26">
        <v>209.61144491132606</v>
      </c>
      <c r="N190" s="26">
        <v>4.7174836395077264</v>
      </c>
      <c r="O190" s="26">
        <v>9.8831364404879167</v>
      </c>
      <c r="P190" s="26">
        <v>2686.2872687611298</v>
      </c>
      <c r="Q190" s="26">
        <v>13.785448987019421</v>
      </c>
      <c r="R190" s="28">
        <v>26.176259724645124</v>
      </c>
      <c r="S190" s="33">
        <v>5.7373530719507873</v>
      </c>
      <c r="T190" s="26">
        <v>128.04295453810252</v>
      </c>
      <c r="U190" s="26">
        <v>2.8458422837173907</v>
      </c>
      <c r="V190" s="26">
        <v>6.0582052565359854</v>
      </c>
      <c r="W190" s="26">
        <v>1604.3246212616377</v>
      </c>
      <c r="X190" s="26">
        <v>8.3185802226807404</v>
      </c>
      <c r="Y190" s="28">
        <v>15.795951619425512</v>
      </c>
      <c r="Z190" s="33">
        <v>3.971042505304339</v>
      </c>
      <c r="AA190" s="26">
        <v>89.241239304103118</v>
      </c>
      <c r="AB190" s="26">
        <v>1.9693698737385374</v>
      </c>
      <c r="AC190" s="26">
        <v>4.2864702850816947</v>
      </c>
      <c r="AD190" s="26">
        <v>1103.7857119872212</v>
      </c>
      <c r="AE190" s="26">
        <v>5.7575680606729298</v>
      </c>
      <c r="AF190" s="28">
        <v>10.93305049861001</v>
      </c>
      <c r="AG190" s="33">
        <v>0.95171592707244068</v>
      </c>
      <c r="AH190" s="26">
        <v>22.938774576330445</v>
      </c>
      <c r="AI190" s="26">
        <v>0.47111618482201156</v>
      </c>
      <c r="AJ190" s="26">
        <v>1.1638715306008931</v>
      </c>
      <c r="AK190" s="26">
        <v>247.89667852276312</v>
      </c>
      <c r="AL190" s="26">
        <v>1.3797790299427721</v>
      </c>
      <c r="AM190" s="28">
        <v>2.6204229324256958</v>
      </c>
      <c r="AO190" s="69">
        <v>435</v>
      </c>
      <c r="AP190" s="27">
        <v>366.58985977052993</v>
      </c>
      <c r="AQ190" s="26">
        <v>336</v>
      </c>
      <c r="AR190" s="27">
        <v>283.15906409861623</v>
      </c>
      <c r="AS190" s="83">
        <v>0</v>
      </c>
      <c r="AT190" s="64">
        <v>0</v>
      </c>
    </row>
    <row r="191" spans="1:46" hidden="1">
      <c r="A191" s="5"/>
      <c r="B191" s="43" t="s">
        <v>94</v>
      </c>
      <c r="C191" s="16">
        <v>884</v>
      </c>
      <c r="D191" s="79" t="s">
        <v>260</v>
      </c>
      <c r="F191" s="43" t="s">
        <v>272</v>
      </c>
      <c r="G191" s="16">
        <f t="shared" si="8"/>
        <v>162.82327867538899</v>
      </c>
      <c r="H191" s="16">
        <f t="shared" si="9"/>
        <v>109.06139623257806</v>
      </c>
      <c r="I191" s="16">
        <f t="shared" si="10"/>
        <v>81.230176767628123</v>
      </c>
      <c r="J191" s="44">
        <f t="shared" si="11"/>
        <v>22.686851839049567</v>
      </c>
      <c r="L191" s="45">
        <v>162.82327867538899</v>
      </c>
      <c r="M191" s="4">
        <v>3661.9107663233108</v>
      </c>
      <c r="N191" s="4">
        <v>80.747827076214691</v>
      </c>
      <c r="O191" s="4">
        <v>173.63424397454736</v>
      </c>
      <c r="P191" s="4">
        <v>45228.278749065532</v>
      </c>
      <c r="Q191" s="4">
        <v>236.0753820434507</v>
      </c>
      <c r="R191" s="46">
        <v>448.28437288363131</v>
      </c>
      <c r="S191" s="38">
        <v>109.06139623257806</v>
      </c>
      <c r="T191" s="4">
        <v>2433.9696763549227</v>
      </c>
      <c r="U191" s="4">
        <v>54.096641609402667</v>
      </c>
      <c r="V191" s="4">
        <v>115.16047829991834</v>
      </c>
      <c r="W191" s="4">
        <v>30496.621178937447</v>
      </c>
      <c r="X191" s="4">
        <v>158.12796639510236</v>
      </c>
      <c r="Y191" s="46">
        <v>300.26538663953022</v>
      </c>
      <c r="Z191" s="38">
        <v>81.230176767628123</v>
      </c>
      <c r="AA191" s="4">
        <v>1839.2715622519827</v>
      </c>
      <c r="AB191" s="4">
        <v>40.276960454285636</v>
      </c>
      <c r="AC191" s="4">
        <v>87.375598340739188</v>
      </c>
      <c r="AD191" s="4">
        <v>22430.708514269489</v>
      </c>
      <c r="AE191" s="4">
        <v>117.77376935843643</v>
      </c>
      <c r="AF191" s="46">
        <v>223.64389805944515</v>
      </c>
      <c r="AG191" s="38">
        <v>22.686851839049567</v>
      </c>
      <c r="AH191" s="4">
        <v>550.35060485321821</v>
      </c>
      <c r="AI191" s="4">
        <v>11.228404427426643</v>
      </c>
      <c r="AJ191" s="4">
        <v>26.626836324649723</v>
      </c>
      <c r="AK191" s="4">
        <v>5871.3389722137945</v>
      </c>
      <c r="AL191" s="4">
        <v>32.890716989121593</v>
      </c>
      <c r="AM191" s="46">
        <v>62.465597238227481</v>
      </c>
      <c r="AO191" s="72">
        <v>6280</v>
      </c>
      <c r="AP191" s="3">
        <v>278.41418472391018</v>
      </c>
      <c r="AQ191" s="4">
        <v>7360</v>
      </c>
      <c r="AR191" s="3">
        <v>326.29433114139795</v>
      </c>
      <c r="AS191" s="87">
        <v>0</v>
      </c>
      <c r="AT191" s="67">
        <v>0</v>
      </c>
    </row>
    <row r="192" spans="1:46" ht="15" hidden="1" thickBot="1">
      <c r="A192" s="5"/>
      <c r="B192" s="22" t="s">
        <v>95</v>
      </c>
      <c r="C192" s="23">
        <v>250</v>
      </c>
      <c r="D192" s="77" t="s">
        <v>261</v>
      </c>
      <c r="F192" s="22" t="s">
        <v>271</v>
      </c>
      <c r="G192" s="23">
        <f t="shared" si="8"/>
        <v>29.265859451413473</v>
      </c>
      <c r="H192" s="23">
        <f t="shared" si="9"/>
        <v>17.918460044530988</v>
      </c>
      <c r="I192" s="23">
        <f t="shared" si="10"/>
        <v>12.40205467122076</v>
      </c>
      <c r="J192" s="24">
        <f t="shared" si="11"/>
        <v>2.9723260184845</v>
      </c>
      <c r="L192" s="29">
        <v>29.265859451413473</v>
      </c>
      <c r="M192" s="30">
        <v>656.26246674946844</v>
      </c>
      <c r="N192" s="30">
        <v>14.514699563593117</v>
      </c>
      <c r="O192" s="30">
        <v>31.091987159740508</v>
      </c>
      <c r="P192" s="30">
        <v>8150.0350765991107</v>
      </c>
      <c r="Q192" s="30">
        <v>42.432321854714615</v>
      </c>
      <c r="R192" s="32">
        <v>80.574437940692476</v>
      </c>
      <c r="S192" s="34">
        <v>17.918460044530988</v>
      </c>
      <c r="T192" s="30">
        <v>399.89391207095082</v>
      </c>
      <c r="U192" s="30">
        <v>8.8879158410393</v>
      </c>
      <c r="V192" s="30">
        <v>18.920520921313592</v>
      </c>
      <c r="W192" s="30">
        <v>5010.5033216579677</v>
      </c>
      <c r="X192" s="30">
        <v>25.979950245008919</v>
      </c>
      <c r="Y192" s="32">
        <v>49.332701754361985</v>
      </c>
      <c r="Z192" s="34">
        <v>12.40205467122076</v>
      </c>
      <c r="AA192" s="30">
        <v>278.71137800680856</v>
      </c>
      <c r="AB192" s="30">
        <v>6.1505845906548924</v>
      </c>
      <c r="AC192" s="30">
        <v>13.212654129387378</v>
      </c>
      <c r="AD192" s="30">
        <v>3447.258680080211</v>
      </c>
      <c r="AE192" s="30">
        <v>17.981593943242785</v>
      </c>
      <c r="AF192" s="32">
        <v>34.145262818481719</v>
      </c>
      <c r="AG192" s="34">
        <v>2.9723260184845</v>
      </c>
      <c r="AH192" s="30">
        <v>71.640617295446447</v>
      </c>
      <c r="AI192" s="30">
        <v>1.4713538504951713</v>
      </c>
      <c r="AJ192" s="30">
        <v>3.4603937550329205</v>
      </c>
      <c r="AK192" s="30">
        <v>774.21184883986098</v>
      </c>
      <c r="AL192" s="30">
        <v>4.3092197932146634</v>
      </c>
      <c r="AM192" s="32">
        <v>8.183903452620795</v>
      </c>
      <c r="AO192" s="70">
        <v>1160</v>
      </c>
      <c r="AP192" s="31">
        <v>313.01134180406785</v>
      </c>
      <c r="AQ192" s="30">
        <v>1280</v>
      </c>
      <c r="AR192" s="31">
        <v>345.39182543897141</v>
      </c>
      <c r="AS192" s="88">
        <v>0</v>
      </c>
      <c r="AT192" s="65">
        <v>0</v>
      </c>
    </row>
    <row r="193" spans="1:46" s="5" customFormat="1" hidden="1">
      <c r="B193" s="10"/>
      <c r="C193" s="11"/>
      <c r="D193" s="75"/>
      <c r="E193" s="9"/>
      <c r="F193" s="10"/>
      <c r="G193" s="11"/>
      <c r="H193" s="11"/>
      <c r="I193" s="11"/>
      <c r="J193" s="11"/>
      <c r="K193" s="9"/>
      <c r="L193" s="12"/>
      <c r="M193" s="13"/>
      <c r="N193" s="13"/>
      <c r="O193" s="13"/>
      <c r="P193" s="13"/>
      <c r="Q193" s="14"/>
      <c r="R193" s="14"/>
      <c r="S193" s="12"/>
      <c r="T193" s="13"/>
      <c r="U193" s="13"/>
      <c r="V193" s="13"/>
      <c r="W193" s="13"/>
      <c r="X193" s="14"/>
      <c r="Y193" s="14"/>
      <c r="Z193" s="12"/>
      <c r="AA193" s="13"/>
      <c r="AB193" s="13"/>
      <c r="AC193" s="13"/>
      <c r="AD193" s="13"/>
      <c r="AE193" s="14"/>
      <c r="AF193" s="14"/>
      <c r="AG193" s="12"/>
      <c r="AH193" s="13"/>
      <c r="AI193" s="13"/>
      <c r="AJ193" s="13"/>
      <c r="AK193" s="13"/>
      <c r="AL193" s="14"/>
      <c r="AM193" s="14"/>
      <c r="AO193" s="13"/>
      <c r="AP193" s="14"/>
      <c r="AQ193" s="13"/>
      <c r="AR193" s="14"/>
      <c r="AS193" s="14"/>
      <c r="AT193" s="14"/>
    </row>
    <row r="194" spans="1:46" s="5" customFormat="1" ht="31" hidden="1">
      <c r="B194" s="17" t="s">
        <v>305</v>
      </c>
      <c r="C194" s="11"/>
      <c r="D194" s="75"/>
      <c r="E194" s="9"/>
      <c r="F194" s="17"/>
      <c r="G194" s="11"/>
      <c r="H194" s="11"/>
      <c r="I194" s="11"/>
      <c r="J194" s="11"/>
      <c r="K194" s="9"/>
      <c r="L194" s="12"/>
      <c r="M194" s="13"/>
      <c r="N194" s="13"/>
      <c r="O194" s="13"/>
      <c r="P194" s="13"/>
      <c r="Q194" s="14"/>
      <c r="R194" s="14"/>
      <c r="S194" s="12"/>
      <c r="T194" s="13"/>
      <c r="U194" s="13"/>
      <c r="V194" s="13"/>
      <c r="W194" s="13"/>
      <c r="X194" s="14"/>
      <c r="Y194" s="14"/>
      <c r="Z194" s="12"/>
      <c r="AA194" s="13"/>
      <c r="AB194" s="13"/>
      <c r="AC194" s="13"/>
      <c r="AD194" s="13"/>
      <c r="AE194" s="14"/>
      <c r="AF194" s="14"/>
      <c r="AG194" s="12"/>
      <c r="AH194" s="13"/>
      <c r="AI194" s="13"/>
      <c r="AJ194" s="13"/>
      <c r="AK194" s="13"/>
      <c r="AL194" s="14"/>
      <c r="AM194" s="14"/>
      <c r="AO194" s="13"/>
      <c r="AP194" s="14"/>
      <c r="AQ194" s="13"/>
      <c r="AR194" s="14"/>
      <c r="AS194" s="14"/>
      <c r="AT194" s="14"/>
    </row>
    <row r="195" spans="1:46" ht="15" hidden="1" thickBot="1">
      <c r="A195" s="5"/>
      <c r="B195" s="35" t="s">
        <v>93</v>
      </c>
      <c r="C195" s="36">
        <v>915</v>
      </c>
      <c r="D195" s="78" t="s">
        <v>261</v>
      </c>
      <c r="F195" s="35" t="s">
        <v>272</v>
      </c>
      <c r="G195" s="36">
        <f t="shared" si="8"/>
        <v>105.86421018502165</v>
      </c>
      <c r="H195" s="36">
        <f t="shared" si="9"/>
        <v>47.487499773945103</v>
      </c>
      <c r="I195" s="36">
        <f t="shared" si="10"/>
        <v>32.507728882923509</v>
      </c>
      <c r="J195" s="37">
        <f t="shared" si="11"/>
        <v>7.4386387018612137</v>
      </c>
      <c r="L195" s="39">
        <v>105.86421018502165</v>
      </c>
      <c r="M195" s="40">
        <v>2794.1215717191817</v>
      </c>
      <c r="N195" s="40">
        <v>57.020223572372657</v>
      </c>
      <c r="O195" s="40">
        <v>81.361534217832315</v>
      </c>
      <c r="P195" s="40">
        <v>29153.188334312032</v>
      </c>
      <c r="Q195" s="40">
        <v>152.87499578302783</v>
      </c>
      <c r="R195" s="41">
        <v>290.724780843899</v>
      </c>
      <c r="S195" s="42">
        <v>47.487499773945103</v>
      </c>
      <c r="T195" s="40">
        <v>1199.5851303134984</v>
      </c>
      <c r="U195" s="40">
        <v>24.654633558583004</v>
      </c>
      <c r="V195" s="40">
        <v>37.94660653293414</v>
      </c>
      <c r="W195" s="40">
        <v>11851.864836313647</v>
      </c>
      <c r="X195" s="40">
        <v>67.91506613759671</v>
      </c>
      <c r="Y195" s="41">
        <v>129.749435026329</v>
      </c>
      <c r="Z195" s="42">
        <v>32.507728882923509</v>
      </c>
      <c r="AA195" s="40">
        <v>808.66575360952049</v>
      </c>
      <c r="AB195" s="40">
        <v>16.60557421647356</v>
      </c>
      <c r="AC195" s="40">
        <v>26.014404303031263</v>
      </c>
      <c r="AD195" s="40">
        <v>7881.7355828487662</v>
      </c>
      <c r="AE195" s="40">
        <v>46.302134512157558</v>
      </c>
      <c r="AF195" s="41">
        <v>88.629444688972441</v>
      </c>
      <c r="AG195" s="42">
        <v>7.4386387018612137</v>
      </c>
      <c r="AH195" s="40">
        <v>150.62091008941707</v>
      </c>
      <c r="AI195" s="40">
        <v>3.1422266821615703</v>
      </c>
      <c r="AJ195" s="40">
        <v>6.8126436589975903</v>
      </c>
      <c r="AK195" s="40">
        <v>1082.1440008144168</v>
      </c>
      <c r="AL195" s="40">
        <v>10.130814017922376</v>
      </c>
      <c r="AM195" s="41">
        <v>19.814214105693942</v>
      </c>
      <c r="AO195" s="71">
        <v>7160</v>
      </c>
      <c r="AP195" s="48">
        <v>516.53391889234354</v>
      </c>
      <c r="AQ195" s="40">
        <v>4890</v>
      </c>
      <c r="AR195" s="48">
        <v>352.77246695301113</v>
      </c>
      <c r="AS195" s="40">
        <v>213</v>
      </c>
      <c r="AT195" s="66">
        <v>15.36616267095938</v>
      </c>
    </row>
    <row r="196" spans="1:46" s="5" customFormat="1" hidden="1">
      <c r="B196" s="10"/>
      <c r="C196" s="11"/>
      <c r="D196" s="75"/>
      <c r="E196" s="9"/>
      <c r="F196" s="10"/>
      <c r="G196" s="11"/>
      <c r="H196" s="11"/>
      <c r="I196" s="11"/>
      <c r="J196" s="11"/>
      <c r="K196" s="9"/>
      <c r="L196" s="12"/>
      <c r="M196" s="13"/>
      <c r="N196" s="13"/>
      <c r="O196" s="13"/>
      <c r="P196" s="13"/>
      <c r="Q196" s="14"/>
      <c r="R196" s="14"/>
      <c r="S196" s="12"/>
      <c r="T196" s="13"/>
      <c r="U196" s="13"/>
      <c r="V196" s="13"/>
      <c r="W196" s="13"/>
      <c r="X196" s="14"/>
      <c r="Y196" s="14"/>
      <c r="Z196" s="12"/>
      <c r="AA196" s="13"/>
      <c r="AB196" s="13"/>
      <c r="AC196" s="13"/>
      <c r="AD196" s="13"/>
      <c r="AE196" s="14"/>
      <c r="AF196" s="14"/>
      <c r="AG196" s="12"/>
      <c r="AH196" s="13"/>
      <c r="AI196" s="13"/>
      <c r="AJ196" s="13"/>
      <c r="AK196" s="13"/>
      <c r="AL196" s="14"/>
      <c r="AM196" s="14"/>
      <c r="AO196" s="13"/>
      <c r="AP196" s="14"/>
      <c r="AQ196" s="13"/>
      <c r="AR196" s="14"/>
      <c r="AS196" s="14"/>
      <c r="AT196" s="14"/>
    </row>
    <row r="197" spans="1:46" s="5" customFormat="1" ht="31" hidden="1">
      <c r="B197" s="17" t="s">
        <v>306</v>
      </c>
      <c r="C197" s="11"/>
      <c r="D197" s="75"/>
      <c r="E197" s="9"/>
      <c r="F197" s="17"/>
      <c r="G197" s="11"/>
      <c r="H197" s="11"/>
      <c r="I197" s="11"/>
      <c r="J197" s="11"/>
      <c r="K197" s="9"/>
      <c r="L197" s="12"/>
      <c r="M197" s="13"/>
      <c r="N197" s="13"/>
      <c r="O197" s="13"/>
      <c r="P197" s="13"/>
      <c r="Q197" s="14"/>
      <c r="R197" s="14"/>
      <c r="S197" s="12"/>
      <c r="T197" s="13"/>
      <c r="U197" s="13"/>
      <c r="V197" s="13"/>
      <c r="W197" s="13"/>
      <c r="X197" s="14"/>
      <c r="Y197" s="14"/>
      <c r="Z197" s="12"/>
      <c r="AA197" s="13"/>
      <c r="AB197" s="13"/>
      <c r="AC197" s="13"/>
      <c r="AD197" s="13"/>
      <c r="AE197" s="14"/>
      <c r="AF197" s="14"/>
      <c r="AG197" s="12"/>
      <c r="AH197" s="13"/>
      <c r="AI197" s="13"/>
      <c r="AJ197" s="13"/>
      <c r="AK197" s="13"/>
      <c r="AL197" s="14"/>
      <c r="AM197" s="14"/>
      <c r="AO197" s="13"/>
      <c r="AP197" s="14"/>
      <c r="AQ197" s="13"/>
      <c r="AR197" s="14"/>
      <c r="AS197" s="14"/>
      <c r="AT197" s="14"/>
    </row>
    <row r="198" spans="1:46" hidden="1">
      <c r="A198" s="5"/>
      <c r="B198" s="19" t="s">
        <v>92</v>
      </c>
      <c r="C198" s="20">
        <v>75</v>
      </c>
      <c r="D198" s="76" t="s">
        <v>261</v>
      </c>
      <c r="F198" s="19" t="s">
        <v>271</v>
      </c>
      <c r="G198" s="20">
        <f t="shared" si="8"/>
        <v>2.4187354603867179</v>
      </c>
      <c r="H198" s="20">
        <f t="shared" si="9"/>
        <v>2.4187354603867179</v>
      </c>
      <c r="I198" s="20">
        <f t="shared" si="10"/>
        <v>1.8966789298093987</v>
      </c>
      <c r="J198" s="21">
        <f t="shared" si="11"/>
        <v>0.82189420291740611</v>
      </c>
      <c r="L198" s="25">
        <v>2.4187354603867179</v>
      </c>
      <c r="M198" s="26">
        <v>59.831144478678254</v>
      </c>
      <c r="N198" s="26">
        <v>1.4395006897736735</v>
      </c>
      <c r="O198" s="26">
        <v>2.8074905394402569</v>
      </c>
      <c r="P198" s="26">
        <v>580.30177812729801</v>
      </c>
      <c r="Q198" s="26">
        <v>3.5465708062186256</v>
      </c>
      <c r="R198" s="28">
        <v>6.6957348214873402</v>
      </c>
      <c r="S198" s="33">
        <v>2.4187354603867179</v>
      </c>
      <c r="T198" s="26">
        <v>59.831144478678254</v>
      </c>
      <c r="U198" s="26">
        <v>1.4395006897736735</v>
      </c>
      <c r="V198" s="26">
        <v>2.8074905394402569</v>
      </c>
      <c r="W198" s="26">
        <v>580.30177812729801</v>
      </c>
      <c r="X198" s="26">
        <v>3.5465708062186256</v>
      </c>
      <c r="Y198" s="28">
        <v>6.6957348214873402</v>
      </c>
      <c r="Z198" s="33">
        <v>1.8966789298093987</v>
      </c>
      <c r="AA198" s="26">
        <v>46.917272656575371</v>
      </c>
      <c r="AB198" s="26">
        <v>1.1288008434387837</v>
      </c>
      <c r="AC198" s="26">
        <v>2.2015256480112084</v>
      </c>
      <c r="AD198" s="26">
        <v>455.05024155431983</v>
      </c>
      <c r="AE198" s="26">
        <v>2.7810838479031119</v>
      </c>
      <c r="AF198" s="28">
        <v>5.2505366392882244</v>
      </c>
      <c r="AG198" s="33">
        <v>0.82189420291740611</v>
      </c>
      <c r="AH198" s="26">
        <v>20.330818151182662</v>
      </c>
      <c r="AI198" s="26">
        <v>0.48914703215680638</v>
      </c>
      <c r="AJ198" s="26">
        <v>0.95399444747152373</v>
      </c>
      <c r="AK198" s="26">
        <v>197.18843800687193</v>
      </c>
      <c r="AL198" s="26">
        <v>1.2051363340913486</v>
      </c>
      <c r="AM198" s="28">
        <v>2.2752325436915637</v>
      </c>
      <c r="AO198" s="82">
        <v>0</v>
      </c>
      <c r="AP198" s="27">
        <v>0</v>
      </c>
      <c r="AQ198" s="26">
        <v>167</v>
      </c>
      <c r="AR198" s="27">
        <v>191.28715638469566</v>
      </c>
      <c r="AS198" s="83">
        <v>0</v>
      </c>
      <c r="AT198" s="64">
        <v>0</v>
      </c>
    </row>
    <row r="199" spans="1:46">
      <c r="A199" s="5"/>
      <c r="B199" s="43" t="s">
        <v>88</v>
      </c>
      <c r="C199" s="16">
        <v>150</v>
      </c>
      <c r="D199" s="79" t="s">
        <v>261</v>
      </c>
      <c r="F199" s="43" t="s">
        <v>274</v>
      </c>
      <c r="G199" s="16">
        <f t="shared" si="8"/>
        <v>14.715451615673954</v>
      </c>
      <c r="H199" s="16">
        <f t="shared" si="9"/>
        <v>10.021172293852032</v>
      </c>
      <c r="I199" s="16">
        <f t="shared" si="10"/>
        <v>6.8915494676352447</v>
      </c>
      <c r="J199" s="44">
        <f t="shared" si="11"/>
        <v>1.539974175429015</v>
      </c>
      <c r="L199" s="45">
        <v>14.715451615673954</v>
      </c>
      <c r="M199" s="4">
        <v>377.34986543097159</v>
      </c>
      <c r="N199" s="4">
        <v>8.8600330512958632</v>
      </c>
      <c r="O199" s="4">
        <v>13.193807557462968</v>
      </c>
      <c r="P199" s="4">
        <v>4608.1459889462258</v>
      </c>
      <c r="Q199" s="4">
        <v>21.857799388133831</v>
      </c>
      <c r="R199" s="46">
        <v>41.019240042257941</v>
      </c>
      <c r="S199" s="38">
        <v>10.021172293852032</v>
      </c>
      <c r="T199" s="4">
        <v>257.71893173695486</v>
      </c>
      <c r="U199" s="4">
        <v>6.0393588135544016</v>
      </c>
      <c r="V199" s="4">
        <v>8.7678905089468149</v>
      </c>
      <c r="W199" s="4">
        <v>3198.308331373571</v>
      </c>
      <c r="X199" s="4">
        <v>14.900759391340291</v>
      </c>
      <c r="Y199" s="46">
        <v>27.94975244186308</v>
      </c>
      <c r="Z199" s="38">
        <v>6.8915494676352447</v>
      </c>
      <c r="AA199" s="4">
        <v>176.86246034592222</v>
      </c>
      <c r="AB199" s="4">
        <v>4.1504219274218421</v>
      </c>
      <c r="AC199" s="4">
        <v>6.5372942880182219</v>
      </c>
      <c r="AD199" s="4">
        <v>2169.5389941187427</v>
      </c>
      <c r="AE199" s="4">
        <v>10.239440101422913</v>
      </c>
      <c r="AF199" s="46">
        <v>19.213160262710048</v>
      </c>
      <c r="AG199" s="38">
        <v>1.539974175429015</v>
      </c>
      <c r="AH199" s="4">
        <v>38.585122058326988</v>
      </c>
      <c r="AI199" s="4">
        <v>0.92027436185929079</v>
      </c>
      <c r="AJ199" s="4">
        <v>2.0439489228140411</v>
      </c>
      <c r="AK199" s="4">
        <v>409.17150806496312</v>
      </c>
      <c r="AL199" s="4">
        <v>2.26839083645925</v>
      </c>
      <c r="AM199" s="46">
        <v>4.2734958547155211</v>
      </c>
      <c r="AO199" s="72">
        <v>354</v>
      </c>
      <c r="AP199" s="3">
        <v>271.42984642591301</v>
      </c>
      <c r="AQ199" s="4">
        <v>431</v>
      </c>
      <c r="AR199" s="3">
        <v>330.46967177844209</v>
      </c>
      <c r="AS199" s="87">
        <v>0</v>
      </c>
      <c r="AT199" s="67">
        <v>0</v>
      </c>
    </row>
    <row r="200" spans="1:46" hidden="1">
      <c r="A200" s="5"/>
      <c r="B200" s="43" t="s">
        <v>87</v>
      </c>
      <c r="C200" s="16">
        <v>600</v>
      </c>
      <c r="D200" s="79" t="s">
        <v>261</v>
      </c>
      <c r="F200" s="43" t="s">
        <v>271</v>
      </c>
      <c r="G200" s="16">
        <f t="shared" si="8"/>
        <v>104.15799188124245</v>
      </c>
      <c r="H200" s="16">
        <f t="shared" si="9"/>
        <v>83.53033072323575</v>
      </c>
      <c r="I200" s="16">
        <f t="shared" si="10"/>
        <v>57.676496493378892</v>
      </c>
      <c r="J200" s="44">
        <f t="shared" si="11"/>
        <v>12.919835668592295</v>
      </c>
      <c r="L200" s="45">
        <v>104.15799188124245</v>
      </c>
      <c r="M200" s="4">
        <v>2680.044842931211</v>
      </c>
      <c r="N200" s="4">
        <v>62.796525470819368</v>
      </c>
      <c r="O200" s="4">
        <v>88.714965556935908</v>
      </c>
      <c r="P200" s="4">
        <v>33547.562482701978</v>
      </c>
      <c r="Q200" s="4">
        <v>155.02376093352916</v>
      </c>
      <c r="R200" s="46">
        <v>290.65838584624117</v>
      </c>
      <c r="S200" s="38">
        <v>83.53033072323575</v>
      </c>
      <c r="T200" s="4">
        <v>2140.3196656462346</v>
      </c>
      <c r="U200" s="4">
        <v>50.294323067298961</v>
      </c>
      <c r="V200" s="4">
        <v>73.35756496610675</v>
      </c>
      <c r="W200" s="4">
        <v>26218.195931406848</v>
      </c>
      <c r="X200" s="4">
        <v>124.15764216097995</v>
      </c>
      <c r="Y200" s="46">
        <v>232.93066012052086</v>
      </c>
      <c r="Z200" s="38">
        <v>57.676496493378892</v>
      </c>
      <c r="AA200" s="4">
        <v>1473.5266594176921</v>
      </c>
      <c r="AB200" s="4">
        <v>34.69665438918463</v>
      </c>
      <c r="AC200" s="4">
        <v>52.016102423432464</v>
      </c>
      <c r="AD200" s="4">
        <v>17785.660380137768</v>
      </c>
      <c r="AE200" s="4">
        <v>85.657620480871344</v>
      </c>
      <c r="AF200" s="46">
        <v>160.76411564906985</v>
      </c>
      <c r="AG200" s="38">
        <v>12.919835668592295</v>
      </c>
      <c r="AH200" s="4">
        <v>322.23008265644296</v>
      </c>
      <c r="AI200" s="4">
        <v>7.7124331055242736</v>
      </c>
      <c r="AJ200" s="4">
        <v>14.561845091647333</v>
      </c>
      <c r="AK200" s="4">
        <v>3356.4186911723582</v>
      </c>
      <c r="AL200" s="4">
        <v>19.025397685693555</v>
      </c>
      <c r="AM200" s="46">
        <v>35.848537690320931</v>
      </c>
      <c r="AO200" s="72">
        <v>2920</v>
      </c>
      <c r="AP200" s="3">
        <v>273.14736861798656</v>
      </c>
      <c r="AQ200" s="4">
        <v>2270</v>
      </c>
      <c r="AR200" s="3">
        <v>212.34401601466763</v>
      </c>
      <c r="AS200" s="4">
        <v>100</v>
      </c>
      <c r="AT200" s="67">
        <v>9.3543619389721435</v>
      </c>
    </row>
    <row r="201" spans="1:46" hidden="1">
      <c r="A201" s="5"/>
      <c r="B201" s="43" t="s">
        <v>86</v>
      </c>
      <c r="C201" s="16">
        <v>336</v>
      </c>
      <c r="D201" s="79" t="s">
        <v>261</v>
      </c>
      <c r="F201" s="43" t="s">
        <v>271</v>
      </c>
      <c r="G201" s="16">
        <f t="shared" si="8"/>
        <v>59.374532655708528</v>
      </c>
      <c r="H201" s="16">
        <f t="shared" si="9"/>
        <v>32.802623523709201</v>
      </c>
      <c r="I201" s="16">
        <f t="shared" si="10"/>
        <v>27.429187665787627</v>
      </c>
      <c r="J201" s="44">
        <f t="shared" si="11"/>
        <v>8.6132237790615296</v>
      </c>
      <c r="L201" s="45">
        <v>59.374532655708528</v>
      </c>
      <c r="M201" s="4">
        <v>1481.5794180953847</v>
      </c>
      <c r="N201" s="4">
        <v>35.445285858325498</v>
      </c>
      <c r="O201" s="4">
        <v>63.7119152587358</v>
      </c>
      <c r="P201" s="4">
        <v>15422.634565649125</v>
      </c>
      <c r="Q201" s="4">
        <v>87.417265352215622</v>
      </c>
      <c r="R201" s="46">
        <v>164.72845548410962</v>
      </c>
      <c r="S201" s="38">
        <v>32.802623523709201</v>
      </c>
      <c r="T201" s="4">
        <v>824.28234679980221</v>
      </c>
      <c r="U201" s="4">
        <v>19.631120915293323</v>
      </c>
      <c r="V201" s="4">
        <v>32.869194041498247</v>
      </c>
      <c r="W201" s="4">
        <v>9047.5156780834586</v>
      </c>
      <c r="X201" s="4">
        <v>48.455105688018378</v>
      </c>
      <c r="Y201" s="46">
        <v>91.169994808100441</v>
      </c>
      <c r="Z201" s="38">
        <v>27.429187665787627</v>
      </c>
      <c r="AA201" s="4">
        <v>692.35629290648137</v>
      </c>
      <c r="AB201" s="4">
        <v>16.438586511569135</v>
      </c>
      <c r="AC201" s="4">
        <v>26.355933486109219</v>
      </c>
      <c r="AD201" s="4">
        <v>7809.2837282757864</v>
      </c>
      <c r="AE201" s="4">
        <v>40.578737361631426</v>
      </c>
      <c r="AF201" s="46">
        <v>76.296737318860224</v>
      </c>
      <c r="AG201" s="38">
        <v>8.6132237790615296</v>
      </c>
      <c r="AH201" s="4">
        <v>214.82005510429528</v>
      </c>
      <c r="AI201" s="4">
        <v>5.1416220703495155</v>
      </c>
      <c r="AJ201" s="4">
        <v>9.1237674381260234</v>
      </c>
      <c r="AK201" s="4">
        <v>2235.9098801364107</v>
      </c>
      <c r="AL201" s="4">
        <v>12.683523543580648</v>
      </c>
      <c r="AM201" s="46">
        <v>23.898950213332235</v>
      </c>
      <c r="AO201" s="72">
        <v>466</v>
      </c>
      <c r="AP201" s="3">
        <v>65.386989953415267</v>
      </c>
      <c r="AQ201" s="4">
        <v>3260</v>
      </c>
      <c r="AR201" s="3">
        <v>457.42829881573778</v>
      </c>
      <c r="AS201" s="4">
        <v>72.3</v>
      </c>
      <c r="AT201" s="67">
        <v>10.14480552281529</v>
      </c>
    </row>
    <row r="202" spans="1:46" hidden="1">
      <c r="A202" s="5"/>
      <c r="B202" s="43" t="s">
        <v>85</v>
      </c>
      <c r="C202" s="16">
        <v>640</v>
      </c>
      <c r="D202" s="79" t="s">
        <v>261</v>
      </c>
      <c r="F202" s="43" t="s">
        <v>271</v>
      </c>
      <c r="G202" s="16">
        <f t="shared" si="8"/>
        <v>115.48468266165418</v>
      </c>
      <c r="H202" s="16">
        <f t="shared" si="9"/>
        <v>95.557080069791255</v>
      </c>
      <c r="I202" s="16">
        <f t="shared" si="10"/>
        <v>65.714501754226788</v>
      </c>
      <c r="J202" s="44">
        <f t="shared" si="11"/>
        <v>14.684453202861375</v>
      </c>
      <c r="L202" s="45">
        <v>115.48468266165418</v>
      </c>
      <c r="M202" s="4">
        <v>2981.0521569322991</v>
      </c>
      <c r="N202" s="4">
        <v>69.682874231830468</v>
      </c>
      <c r="O202" s="4">
        <v>97.813182298045078</v>
      </c>
      <c r="P202" s="4">
        <v>37754.292256284527</v>
      </c>
      <c r="Q202" s="4">
        <v>171.95058561688154</v>
      </c>
      <c r="R202" s="46">
        <v>322.32983052218975</v>
      </c>
      <c r="S202" s="38">
        <v>95.557080069791255</v>
      </c>
      <c r="T202" s="4">
        <v>2457.4838026283401</v>
      </c>
      <c r="U202" s="4">
        <v>57.588421473510564</v>
      </c>
      <c r="V202" s="4">
        <v>83.606387639957319</v>
      </c>
      <c r="W202" s="4">
        <v>30499.164349665669</v>
      </c>
      <c r="X202" s="4">
        <v>142.08654806311182</v>
      </c>
      <c r="Y202" s="46">
        <v>266.51547086727726</v>
      </c>
      <c r="Z202" s="38">
        <v>65.714501754226788</v>
      </c>
      <c r="AA202" s="4">
        <v>1686.4753732439031</v>
      </c>
      <c r="AB202" s="4">
        <v>39.576427668585318</v>
      </c>
      <c r="AC202" s="4">
        <v>58.525553060698307</v>
      </c>
      <c r="AD202" s="4">
        <v>20689.314658355968</v>
      </c>
      <c r="AE202" s="4">
        <v>97.638448823189236</v>
      </c>
      <c r="AF202" s="46">
        <v>183.20752904967037</v>
      </c>
      <c r="AG202" s="38">
        <v>14.684453202861375</v>
      </c>
      <c r="AH202" s="4">
        <v>367.92916935399234</v>
      </c>
      <c r="AI202" s="4">
        <v>8.7752937783850395</v>
      </c>
      <c r="AJ202" s="4">
        <v>15.6791723924945</v>
      </c>
      <c r="AK202" s="4">
        <v>3903.2968268595419</v>
      </c>
      <c r="AL202" s="4">
        <v>21.630356105366321</v>
      </c>
      <c r="AM202" s="46">
        <v>40.750073355952068</v>
      </c>
      <c r="AO202" s="72">
        <v>3300</v>
      </c>
      <c r="AP202" s="3">
        <v>265.35296044648771</v>
      </c>
      <c r="AQ202" s="4">
        <v>2520</v>
      </c>
      <c r="AR202" s="3">
        <v>202.63316979549973</v>
      </c>
      <c r="AS202" s="87">
        <v>0</v>
      </c>
      <c r="AT202" s="67">
        <v>0</v>
      </c>
    </row>
    <row r="203" spans="1:46" hidden="1">
      <c r="A203" s="5"/>
      <c r="B203" s="43" t="s">
        <v>91</v>
      </c>
      <c r="C203" s="16">
        <v>2640</v>
      </c>
      <c r="D203" s="79" t="s">
        <v>261</v>
      </c>
      <c r="F203" s="43" t="s">
        <v>271</v>
      </c>
      <c r="G203" s="16">
        <f t="shared" si="8"/>
        <v>65.546736929741883</v>
      </c>
      <c r="H203" s="16">
        <f t="shared" si="9"/>
        <v>65.546736929741883</v>
      </c>
      <c r="I203" s="16">
        <f t="shared" si="10"/>
        <v>64.821051292998234</v>
      </c>
      <c r="J203" s="44">
        <f t="shared" si="11"/>
        <v>13.58351645289302</v>
      </c>
      <c r="L203" s="45">
        <v>65.546736929741883</v>
      </c>
      <c r="M203" s="4">
        <v>2448.3103441771341</v>
      </c>
      <c r="N203" s="4">
        <v>42.182255403546449</v>
      </c>
      <c r="O203" s="4">
        <v>76.956461684946234</v>
      </c>
      <c r="P203" s="4">
        <v>18646.975149976563</v>
      </c>
      <c r="Q203" s="4">
        <v>100.08099053875746</v>
      </c>
      <c r="R203" s="46">
        <v>185.66155110948367</v>
      </c>
      <c r="S203" s="38">
        <v>65.546736929741883</v>
      </c>
      <c r="T203" s="4">
        <v>2448.3103441771341</v>
      </c>
      <c r="U203" s="4">
        <v>42.182255403546449</v>
      </c>
      <c r="V203" s="4">
        <v>76.956461684946234</v>
      </c>
      <c r="W203" s="4">
        <v>18646.975149976563</v>
      </c>
      <c r="X203" s="4">
        <v>100.08099053875746</v>
      </c>
      <c r="Y203" s="46">
        <v>185.66155110948367</v>
      </c>
      <c r="Z203" s="38">
        <v>64.821051292998234</v>
      </c>
      <c r="AA203" s="4">
        <v>2424.953720854995</v>
      </c>
      <c r="AB203" s="4">
        <v>41.773569205686023</v>
      </c>
      <c r="AC203" s="4">
        <v>75.758033401854917</v>
      </c>
      <c r="AD203" s="4">
        <v>18395.682516883204</v>
      </c>
      <c r="AE203" s="4">
        <v>98.978517197184289</v>
      </c>
      <c r="AF203" s="46">
        <v>183.6122065085043</v>
      </c>
      <c r="AG203" s="38">
        <v>13.58351645289302</v>
      </c>
      <c r="AH203" s="4">
        <v>578.10565112059692</v>
      </c>
      <c r="AI203" s="4">
        <v>9.9459994491057078</v>
      </c>
      <c r="AJ203" s="4">
        <v>19.657592656145439</v>
      </c>
      <c r="AK203" s="4">
        <v>2757.3925298154031</v>
      </c>
      <c r="AL203" s="4">
        <v>20.819634321480965</v>
      </c>
      <c r="AM203" s="46">
        <v>38.567854184212024</v>
      </c>
      <c r="AO203" s="72">
        <v>5560</v>
      </c>
      <c r="AP203" s="3">
        <v>132.22945520513164</v>
      </c>
      <c r="AQ203" s="4">
        <v>6280</v>
      </c>
      <c r="AR203" s="3">
        <v>149.35269400867389</v>
      </c>
      <c r="AS203" s="4">
        <v>105</v>
      </c>
      <c r="AT203" s="67">
        <v>2.4971389921832419</v>
      </c>
    </row>
    <row r="204" spans="1:46" hidden="1">
      <c r="A204" s="5"/>
      <c r="B204" s="43" t="s">
        <v>84</v>
      </c>
      <c r="C204" s="16">
        <v>590</v>
      </c>
      <c r="D204" s="79" t="s">
        <v>261</v>
      </c>
      <c r="F204" s="43" t="s">
        <v>271</v>
      </c>
      <c r="G204" s="16">
        <f t="shared" si="8"/>
        <v>67.505486840225728</v>
      </c>
      <c r="H204" s="16">
        <f t="shared" si="9"/>
        <v>39.153760601662313</v>
      </c>
      <c r="I204" s="16">
        <f t="shared" si="10"/>
        <v>26.925999286115847</v>
      </c>
      <c r="J204" s="44">
        <f t="shared" si="11"/>
        <v>6.0168389914303058</v>
      </c>
      <c r="L204" s="45">
        <v>67.505486840225728</v>
      </c>
      <c r="M204" s="4">
        <v>1747.8602454692448</v>
      </c>
      <c r="N204" s="4">
        <v>40.77317767668292</v>
      </c>
      <c r="O204" s="4">
        <v>55.627466205887458</v>
      </c>
      <c r="P204" s="4">
        <v>22497.232958722354</v>
      </c>
      <c r="Q204" s="4">
        <v>100.623859321994</v>
      </c>
      <c r="R204" s="46">
        <v>188.52747237325121</v>
      </c>
      <c r="S204" s="38">
        <v>39.153760601662313</v>
      </c>
      <c r="T204" s="4">
        <v>1006.9346239995778</v>
      </c>
      <c r="U204" s="4">
        <v>23.596401921810919</v>
      </c>
      <c r="V204" s="4">
        <v>34.257058545885094</v>
      </c>
      <c r="W204" s="4">
        <v>12496.122715475974</v>
      </c>
      <c r="X204" s="4">
        <v>58.218814015345949</v>
      </c>
      <c r="Y204" s="46">
        <v>109.20258467722461</v>
      </c>
      <c r="Z204" s="38">
        <v>26.925999286115847</v>
      </c>
      <c r="AA204" s="4">
        <v>691.01999534062509</v>
      </c>
      <c r="AB204" s="4">
        <v>16.216129388560748</v>
      </c>
      <c r="AC204" s="4">
        <v>23.980384205386418</v>
      </c>
      <c r="AD204" s="4">
        <v>8476.6141027043777</v>
      </c>
      <c r="AE204" s="4">
        <v>40.006555587526677</v>
      </c>
      <c r="AF204" s="46">
        <v>75.067811955397175</v>
      </c>
      <c r="AG204" s="38">
        <v>6.0168389914303058</v>
      </c>
      <c r="AH204" s="4">
        <v>150.75607798745244</v>
      </c>
      <c r="AI204" s="4">
        <v>3.5956074793955897</v>
      </c>
      <c r="AJ204" s="4">
        <v>6.4244173413372891</v>
      </c>
      <c r="AK204" s="4">
        <v>1598.6755642975336</v>
      </c>
      <c r="AL204" s="4">
        <v>8.8628385140347756</v>
      </c>
      <c r="AM204" s="46">
        <v>16.696992000664462</v>
      </c>
      <c r="AO204" s="72">
        <v>2070</v>
      </c>
      <c r="AP204" s="3">
        <v>406.22788560151753</v>
      </c>
      <c r="AQ204" s="4">
        <v>1240</v>
      </c>
      <c r="AR204" s="3">
        <v>243.34424065018442</v>
      </c>
      <c r="AS204" s="87">
        <v>0</v>
      </c>
      <c r="AT204" s="67">
        <v>0</v>
      </c>
    </row>
    <row r="205" spans="1:46" hidden="1">
      <c r="A205" s="5"/>
      <c r="B205" s="43" t="s">
        <v>83</v>
      </c>
      <c r="C205" s="16">
        <v>976</v>
      </c>
      <c r="D205" s="79" t="s">
        <v>261</v>
      </c>
      <c r="F205" s="43" t="s">
        <v>271</v>
      </c>
      <c r="G205" s="16">
        <f t="shared" si="8"/>
        <v>85.282037308445098</v>
      </c>
      <c r="H205" s="16">
        <f t="shared" si="9"/>
        <v>85.282037308445098</v>
      </c>
      <c r="I205" s="16">
        <f t="shared" si="10"/>
        <v>82.644302008083116</v>
      </c>
      <c r="J205" s="44">
        <f t="shared" si="11"/>
        <v>18.639578134291089</v>
      </c>
      <c r="L205" s="45">
        <v>85.282037308445098</v>
      </c>
      <c r="M205" s="4">
        <v>2185.7063283494022</v>
      </c>
      <c r="N205" s="4">
        <v>51.338386475389669</v>
      </c>
      <c r="O205" s="4">
        <v>76.810165058692803</v>
      </c>
      <c r="P205" s="4">
        <v>26612.716905618374</v>
      </c>
      <c r="Q205" s="4">
        <v>126.64994061395458</v>
      </c>
      <c r="R205" s="46">
        <v>237.69810820879957</v>
      </c>
      <c r="S205" s="38">
        <v>85.282037308445098</v>
      </c>
      <c r="T205" s="4">
        <v>2185.7063283494022</v>
      </c>
      <c r="U205" s="4">
        <v>51.338386475389669</v>
      </c>
      <c r="V205" s="4">
        <v>76.810165058692803</v>
      </c>
      <c r="W205" s="4">
        <v>26612.716905618374</v>
      </c>
      <c r="X205" s="4">
        <v>126.64994061395458</v>
      </c>
      <c r="Y205" s="46">
        <v>237.69810820879957</v>
      </c>
      <c r="Z205" s="38">
        <v>82.644302008083116</v>
      </c>
      <c r="AA205" s="4">
        <v>2120.4578857490546</v>
      </c>
      <c r="AB205" s="4">
        <v>49.768548910886295</v>
      </c>
      <c r="AC205" s="4">
        <v>73.748475583924929</v>
      </c>
      <c r="AD205" s="4">
        <v>25979.872797571737</v>
      </c>
      <c r="AE205" s="4">
        <v>122.78225224372646</v>
      </c>
      <c r="AF205" s="46">
        <v>230.39612070758008</v>
      </c>
      <c r="AG205" s="38">
        <v>18.639578134291089</v>
      </c>
      <c r="AH205" s="4">
        <v>467.02757026882125</v>
      </c>
      <c r="AI205" s="4">
        <v>11.138839953652074</v>
      </c>
      <c r="AJ205" s="4">
        <v>19.90221595952741</v>
      </c>
      <c r="AK205" s="4">
        <v>4955.2899543946232</v>
      </c>
      <c r="AL205" s="4">
        <v>27.456327007071117</v>
      </c>
      <c r="AM205" s="46">
        <v>51.725767528588278</v>
      </c>
      <c r="AO205" s="72">
        <v>2020</v>
      </c>
      <c r="AP205" s="3">
        <v>127.96260349925774</v>
      </c>
      <c r="AQ205" s="4">
        <v>2550</v>
      </c>
      <c r="AR205" s="3">
        <v>161.53694996193428</v>
      </c>
      <c r="AS205" s="87">
        <v>0</v>
      </c>
      <c r="AT205" s="67">
        <v>0</v>
      </c>
    </row>
    <row r="206" spans="1:46" hidden="1">
      <c r="A206" s="5"/>
      <c r="B206" s="43" t="s">
        <v>90</v>
      </c>
      <c r="C206" s="16">
        <v>1980</v>
      </c>
      <c r="D206" s="79" t="s">
        <v>261</v>
      </c>
      <c r="F206" s="43" t="s">
        <v>271</v>
      </c>
      <c r="G206" s="16">
        <f t="shared" si="8"/>
        <v>80.619826714824271</v>
      </c>
      <c r="H206" s="16">
        <f t="shared" si="9"/>
        <v>80.619826714824271</v>
      </c>
      <c r="I206" s="16">
        <f t="shared" si="10"/>
        <v>80.619826714824271</v>
      </c>
      <c r="J206" s="44">
        <f t="shared" si="11"/>
        <v>41.790170040357943</v>
      </c>
      <c r="L206" s="45">
        <v>80.619826714824271</v>
      </c>
      <c r="M206" s="4">
        <v>2050.1944297513242</v>
      </c>
      <c r="N206" s="4">
        <v>48.417762142841177</v>
      </c>
      <c r="O206" s="4">
        <v>76.044414465511096</v>
      </c>
      <c r="P206" s="4">
        <v>23980.478071587677</v>
      </c>
      <c r="Q206" s="4">
        <v>119.46221068155087</v>
      </c>
      <c r="R206" s="46">
        <v>224.44065134479462</v>
      </c>
      <c r="S206" s="38">
        <v>80.619826714824271</v>
      </c>
      <c r="T206" s="4">
        <v>2050.1944297513242</v>
      </c>
      <c r="U206" s="4">
        <v>48.417762142841177</v>
      </c>
      <c r="V206" s="4">
        <v>76.044414465511096</v>
      </c>
      <c r="W206" s="4">
        <v>23980.478071587677</v>
      </c>
      <c r="X206" s="4">
        <v>119.46221068155087</v>
      </c>
      <c r="Y206" s="46">
        <v>224.44065134479462</v>
      </c>
      <c r="Z206" s="38">
        <v>80.619826714824271</v>
      </c>
      <c r="AA206" s="4">
        <v>2050.1944297513242</v>
      </c>
      <c r="AB206" s="4">
        <v>48.417762142841177</v>
      </c>
      <c r="AC206" s="4">
        <v>75.727737492168018</v>
      </c>
      <c r="AD206" s="4">
        <v>23980.478071587677</v>
      </c>
      <c r="AE206" s="4">
        <v>119.46221068155087</v>
      </c>
      <c r="AF206" s="46">
        <v>224.44065134479462</v>
      </c>
      <c r="AG206" s="38">
        <v>41.790170040357943</v>
      </c>
      <c r="AH206" s="4">
        <v>1042.8299494696826</v>
      </c>
      <c r="AI206" s="4">
        <v>24.949543092064058</v>
      </c>
      <c r="AJ206" s="4">
        <v>44.307957849527405</v>
      </c>
      <c r="AK206" s="4">
        <v>10879.775975465789</v>
      </c>
      <c r="AL206" s="4">
        <v>61.540916435499412</v>
      </c>
      <c r="AM206" s="46">
        <v>115.95623453841512</v>
      </c>
      <c r="AO206" s="72">
        <v>1590</v>
      </c>
      <c r="AP206" s="3">
        <v>45.858485558989848</v>
      </c>
      <c r="AQ206" s="4">
        <v>2880</v>
      </c>
      <c r="AR206" s="3">
        <v>83.064426672887265</v>
      </c>
      <c r="AS206" s="4">
        <v>61.2</v>
      </c>
      <c r="AT206" s="67">
        <v>1.7651190667988546</v>
      </c>
    </row>
    <row r="207" spans="1:46" ht="15" thickBot="1">
      <c r="A207" s="5"/>
      <c r="B207" s="22" t="s">
        <v>89</v>
      </c>
      <c r="C207" s="23">
        <v>155</v>
      </c>
      <c r="D207" s="77" t="s">
        <v>261</v>
      </c>
      <c r="F207" s="22" t="s">
        <v>274</v>
      </c>
      <c r="G207" s="23">
        <f t="shared" si="8"/>
        <v>22.137881841058078</v>
      </c>
      <c r="H207" s="23">
        <f t="shared" si="9"/>
        <v>14.922237432102072</v>
      </c>
      <c r="I207" s="23">
        <f t="shared" si="10"/>
        <v>10.262006720932266</v>
      </c>
      <c r="J207" s="24">
        <f t="shared" si="11"/>
        <v>2.2931309442863754</v>
      </c>
      <c r="L207" s="29">
        <v>22.137881841058078</v>
      </c>
      <c r="M207" s="30">
        <v>568.60517371013191</v>
      </c>
      <c r="N207" s="30">
        <v>13.336063716092577</v>
      </c>
      <c r="O207" s="30">
        <v>19.580343679431799</v>
      </c>
      <c r="P207" s="30">
        <v>7006.8902379308765</v>
      </c>
      <c r="Q207" s="30">
        <v>32.902188086748225</v>
      </c>
      <c r="R207" s="32">
        <v>61.728747846665186</v>
      </c>
      <c r="S207" s="34">
        <v>14.922237432102072</v>
      </c>
      <c r="T207" s="30">
        <v>383.76179725858037</v>
      </c>
      <c r="U207" s="30">
        <v>8.9930342988719936</v>
      </c>
      <c r="V207" s="30">
        <v>13.056011823431733</v>
      </c>
      <c r="W207" s="30">
        <v>4762.508307646438</v>
      </c>
      <c r="X207" s="30">
        <v>22.188289257596885</v>
      </c>
      <c r="Y207" s="32">
        <v>41.619166887473725</v>
      </c>
      <c r="Z207" s="34">
        <v>10.262006720932266</v>
      </c>
      <c r="AA207" s="30">
        <v>263.36076745499349</v>
      </c>
      <c r="AB207" s="30">
        <v>6.1802730886472785</v>
      </c>
      <c r="AC207" s="30">
        <v>10.626080453690214</v>
      </c>
      <c r="AD207" s="30">
        <v>3230.5976824992208</v>
      </c>
      <c r="AE207" s="30">
        <v>15.247253702938494</v>
      </c>
      <c r="AF207" s="32">
        <v>28.609760500483549</v>
      </c>
      <c r="AG207" s="34">
        <v>2.2931309442863754</v>
      </c>
      <c r="AH207" s="30">
        <v>57.455987764448658</v>
      </c>
      <c r="AI207" s="30">
        <v>1.3703538994899276</v>
      </c>
      <c r="AJ207" s="30">
        <v>3.9351700055036605</v>
      </c>
      <c r="AK207" s="30">
        <v>609.28544233717184</v>
      </c>
      <c r="AL207" s="30">
        <v>3.3777950980062612</v>
      </c>
      <c r="AM207" s="32">
        <v>6.3635389093441503</v>
      </c>
      <c r="AO207" s="70">
        <v>557</v>
      </c>
      <c r="AP207" s="31">
        <v>286.80988623894405</v>
      </c>
      <c r="AQ207" s="30">
        <v>608</v>
      </c>
      <c r="AR207" s="31">
        <v>313.070755535508</v>
      </c>
      <c r="AS207" s="88">
        <v>0</v>
      </c>
      <c r="AT207" s="65">
        <v>0</v>
      </c>
    </row>
    <row r="208" spans="1:46" s="5" customFormat="1" ht="15" hidden="1" thickBot="1">
      <c r="B208" s="10"/>
      <c r="C208" s="11"/>
      <c r="D208" s="75"/>
      <c r="E208" s="9"/>
      <c r="F208" s="10"/>
      <c r="G208" s="11"/>
      <c r="H208" s="11"/>
      <c r="I208" s="11"/>
      <c r="J208" s="11"/>
      <c r="K208" s="9"/>
      <c r="L208" s="12"/>
      <c r="M208" s="13"/>
      <c r="N208" s="13"/>
      <c r="O208" s="13"/>
      <c r="P208" s="13"/>
      <c r="Q208" s="14"/>
      <c r="R208" s="14"/>
      <c r="S208" s="12"/>
      <c r="T208" s="13"/>
      <c r="U208" s="13"/>
      <c r="V208" s="13"/>
      <c r="W208" s="13"/>
      <c r="X208" s="14"/>
      <c r="Y208" s="14"/>
      <c r="Z208" s="12"/>
      <c r="AA208" s="13"/>
      <c r="AB208" s="13"/>
      <c r="AC208" s="13"/>
      <c r="AD208" s="13"/>
      <c r="AE208" s="14"/>
      <c r="AF208" s="14"/>
      <c r="AG208" s="12"/>
      <c r="AH208" s="13"/>
      <c r="AI208" s="13"/>
      <c r="AJ208" s="13"/>
      <c r="AK208" s="13"/>
      <c r="AL208" s="14"/>
      <c r="AM208" s="14"/>
      <c r="AO208" s="13"/>
      <c r="AP208" s="14"/>
      <c r="AQ208" s="13"/>
      <c r="AR208" s="14"/>
      <c r="AS208" s="14"/>
      <c r="AT208" s="14"/>
    </row>
    <row r="209" spans="1:46" s="5" customFormat="1" ht="31.5" hidden="1" thickBot="1">
      <c r="B209" s="17" t="s">
        <v>307</v>
      </c>
      <c r="C209" s="11"/>
      <c r="D209" s="75"/>
      <c r="E209" s="9"/>
      <c r="F209" s="17"/>
      <c r="G209" s="11"/>
      <c r="H209" s="11"/>
      <c r="I209" s="11"/>
      <c r="J209" s="11"/>
      <c r="K209" s="9"/>
      <c r="L209" s="12"/>
      <c r="M209" s="13"/>
      <c r="N209" s="13"/>
      <c r="O209" s="13"/>
      <c r="P209" s="13"/>
      <c r="Q209" s="14"/>
      <c r="R209" s="14"/>
      <c r="S209" s="12"/>
      <c r="T209" s="13"/>
      <c r="U209" s="13"/>
      <c r="V209" s="13"/>
      <c r="W209" s="13"/>
      <c r="X209" s="14"/>
      <c r="Y209" s="14"/>
      <c r="Z209" s="12"/>
      <c r="AA209" s="13"/>
      <c r="AB209" s="13"/>
      <c r="AC209" s="13"/>
      <c r="AD209" s="13"/>
      <c r="AE209" s="14"/>
      <c r="AF209" s="14"/>
      <c r="AG209" s="12"/>
      <c r="AH209" s="13"/>
      <c r="AI209" s="13"/>
      <c r="AJ209" s="13"/>
      <c r="AK209" s="13"/>
      <c r="AL209" s="14"/>
      <c r="AM209" s="14"/>
      <c r="AO209" s="13"/>
      <c r="AP209" s="14"/>
      <c r="AQ209" s="13"/>
      <c r="AR209" s="14"/>
      <c r="AS209" s="14"/>
      <c r="AT209" s="14"/>
    </row>
    <row r="210" spans="1:46" ht="15" hidden="1" thickBot="1">
      <c r="A210" s="5"/>
      <c r="B210" s="19" t="s">
        <v>82</v>
      </c>
      <c r="C210" s="20">
        <v>684.78260869565213</v>
      </c>
      <c r="D210" s="76" t="s">
        <v>261</v>
      </c>
      <c r="F210" s="19" t="s">
        <v>271</v>
      </c>
      <c r="G210" s="20">
        <f t="shared" si="8"/>
        <v>34.000109676563326</v>
      </c>
      <c r="H210" s="20">
        <f t="shared" si="9"/>
        <v>34.000109676563326</v>
      </c>
      <c r="I210" s="20">
        <f t="shared" si="10"/>
        <v>34.000109676563326</v>
      </c>
      <c r="J210" s="21">
        <f t="shared" si="11"/>
        <v>14.170381288262503</v>
      </c>
      <c r="L210" s="25">
        <v>34.000109676563326</v>
      </c>
      <c r="M210" s="26">
        <v>740.6491672160613</v>
      </c>
      <c r="N210" s="26">
        <v>16.808488376422957</v>
      </c>
      <c r="O210" s="26">
        <v>25.768985908400428</v>
      </c>
      <c r="P210" s="26">
        <v>11583.861111589851</v>
      </c>
      <c r="Q210" s="26">
        <v>48.91339719269584</v>
      </c>
      <c r="R210" s="28">
        <v>93.175040107646737</v>
      </c>
      <c r="S210" s="33">
        <v>34.000109676563326</v>
      </c>
      <c r="T210" s="26">
        <v>740.6491672160613</v>
      </c>
      <c r="U210" s="26">
        <v>16.808488376422957</v>
      </c>
      <c r="V210" s="26">
        <v>25.768985908400428</v>
      </c>
      <c r="W210" s="26">
        <v>11583.861111589851</v>
      </c>
      <c r="X210" s="26">
        <v>48.91339719269584</v>
      </c>
      <c r="Y210" s="28">
        <v>93.175040107646737</v>
      </c>
      <c r="Z210" s="33">
        <v>34.000109676563326</v>
      </c>
      <c r="AA210" s="26">
        <v>740.6491672160613</v>
      </c>
      <c r="AB210" s="26">
        <v>16.808488376422957</v>
      </c>
      <c r="AC210" s="26">
        <v>25.880077172329855</v>
      </c>
      <c r="AD210" s="26">
        <v>11583.861111589851</v>
      </c>
      <c r="AE210" s="26">
        <v>48.91339719269584</v>
      </c>
      <c r="AF210" s="28">
        <v>93.175040107646737</v>
      </c>
      <c r="AG210" s="33">
        <v>14.170381288262503</v>
      </c>
      <c r="AH210" s="26">
        <v>229.53390626570626</v>
      </c>
      <c r="AI210" s="26">
        <v>5.1480751217899581</v>
      </c>
      <c r="AJ210" s="26">
        <v>11.355736599822194</v>
      </c>
      <c r="AK210" s="26">
        <v>2964.2747435846004</v>
      </c>
      <c r="AL210" s="26">
        <v>19.478808850409681</v>
      </c>
      <c r="AM210" s="28">
        <v>37.921460468192322</v>
      </c>
      <c r="AO210" s="69">
        <v>1150</v>
      </c>
      <c r="AP210" s="27">
        <v>77.022789234973487</v>
      </c>
      <c r="AQ210" s="26">
        <v>865</v>
      </c>
      <c r="AR210" s="27">
        <v>57.934532772393105</v>
      </c>
      <c r="AS210" s="26">
        <v>62.2</v>
      </c>
      <c r="AT210" s="64">
        <v>4.165928252535088</v>
      </c>
    </row>
    <row r="211" spans="1:46" ht="15" hidden="1" thickBot="1">
      <c r="A211" s="5"/>
      <c r="B211" s="43" t="s">
        <v>81</v>
      </c>
      <c r="C211" s="16">
        <v>0</v>
      </c>
      <c r="D211" s="79" t="s">
        <v>261</v>
      </c>
      <c r="F211" s="43" t="s">
        <v>271</v>
      </c>
      <c r="G211" s="16">
        <f t="shared" si="8"/>
        <v>27.005207114095448</v>
      </c>
      <c r="H211" s="16">
        <f t="shared" si="9"/>
        <v>27.005207114095448</v>
      </c>
      <c r="I211" s="16">
        <f t="shared" si="10"/>
        <v>27.005207114095448</v>
      </c>
      <c r="J211" s="44">
        <f t="shared" si="11"/>
        <v>8.678289463954842</v>
      </c>
      <c r="L211" s="45">
        <v>27.005207114095448</v>
      </c>
      <c r="M211" s="4">
        <v>580.92139904068858</v>
      </c>
      <c r="N211" s="4">
        <v>13.08558478592855</v>
      </c>
      <c r="O211" s="4">
        <v>20.251838899192187</v>
      </c>
      <c r="P211" s="4">
        <v>9265.7251850001921</v>
      </c>
      <c r="Q211" s="4">
        <v>38.738129611665755</v>
      </c>
      <c r="R211" s="46">
        <v>73.890324543532216</v>
      </c>
      <c r="S211" s="38">
        <v>27.005207114095448</v>
      </c>
      <c r="T211" s="4">
        <v>580.92139904068858</v>
      </c>
      <c r="U211" s="4">
        <v>13.08558478592855</v>
      </c>
      <c r="V211" s="4">
        <v>20.251838899192187</v>
      </c>
      <c r="W211" s="4">
        <v>9265.7251850001921</v>
      </c>
      <c r="X211" s="4">
        <v>38.738129611665755</v>
      </c>
      <c r="Y211" s="46">
        <v>73.890324543532216</v>
      </c>
      <c r="Z211" s="38">
        <v>27.005207114095448</v>
      </c>
      <c r="AA211" s="4">
        <v>580.92139904068858</v>
      </c>
      <c r="AB211" s="4">
        <v>13.08558478592855</v>
      </c>
      <c r="AC211" s="4">
        <v>20.251838899192187</v>
      </c>
      <c r="AD211" s="4">
        <v>9265.7251850001921</v>
      </c>
      <c r="AE211" s="4">
        <v>38.738129611665755</v>
      </c>
      <c r="AF211" s="46">
        <v>73.890324543532216</v>
      </c>
      <c r="AG211" s="38">
        <v>8.678289463954842</v>
      </c>
      <c r="AH211" s="4">
        <v>137.43530262392289</v>
      </c>
      <c r="AI211" s="4">
        <v>3.0449830199558092</v>
      </c>
      <c r="AJ211" s="4">
        <v>6.6934938131353192</v>
      </c>
      <c r="AK211" s="4">
        <v>1829.3210181037773</v>
      </c>
      <c r="AL211" s="4">
        <v>11.882967449040605</v>
      </c>
      <c r="AM211" s="46">
        <v>23.176408690337315</v>
      </c>
      <c r="AO211" s="72">
        <v>904</v>
      </c>
      <c r="AP211" s="3">
        <v>104.83070073757212</v>
      </c>
      <c r="AQ211" s="4">
        <v>763</v>
      </c>
      <c r="AR211" s="3">
        <v>88.479894538459646</v>
      </c>
      <c r="AS211" s="87">
        <v>0</v>
      </c>
      <c r="AT211" s="67">
        <v>0</v>
      </c>
    </row>
    <row r="212" spans="1:46" ht="15" hidden="1" thickBot="1">
      <c r="A212" s="5"/>
      <c r="B212" s="43" t="s">
        <v>80</v>
      </c>
      <c r="C212" s="16">
        <v>652.17391304347825</v>
      </c>
      <c r="D212" s="79" t="s">
        <v>261</v>
      </c>
      <c r="F212" s="43" t="s">
        <v>271</v>
      </c>
      <c r="G212" s="16">
        <f t="shared" si="8"/>
        <v>102.58948807555468</v>
      </c>
      <c r="H212" s="16">
        <f t="shared" si="9"/>
        <v>102.58948807555468</v>
      </c>
      <c r="I212" s="16">
        <f t="shared" si="10"/>
        <v>100.84892351509609</v>
      </c>
      <c r="J212" s="44">
        <f t="shared" si="11"/>
        <v>25.804702906568476</v>
      </c>
      <c r="L212" s="45">
        <v>102.58948807555468</v>
      </c>
      <c r="M212" s="4">
        <v>2050.0441993009154</v>
      </c>
      <c r="N212" s="4">
        <v>46.119913968007957</v>
      </c>
      <c r="O212" s="4">
        <v>77.799063764161204</v>
      </c>
      <c r="P212" s="4">
        <v>31278.021202824792</v>
      </c>
      <c r="Q212" s="4">
        <v>145.39136000663754</v>
      </c>
      <c r="R212" s="46">
        <v>278.92428726093908</v>
      </c>
      <c r="S212" s="38">
        <v>102.58948807555468</v>
      </c>
      <c r="T212" s="4">
        <v>2050.0441993009154</v>
      </c>
      <c r="U212" s="4">
        <v>46.119913968007957</v>
      </c>
      <c r="V212" s="4">
        <v>77.799063764161204</v>
      </c>
      <c r="W212" s="4">
        <v>31278.021202824792</v>
      </c>
      <c r="X212" s="4">
        <v>145.39136000663754</v>
      </c>
      <c r="Y212" s="46">
        <v>278.92428726093908</v>
      </c>
      <c r="Z212" s="38">
        <v>100.84892351509609</v>
      </c>
      <c r="AA212" s="4">
        <v>2026.6491906146343</v>
      </c>
      <c r="AB212" s="4">
        <v>45.607425255761648</v>
      </c>
      <c r="AC212" s="4">
        <v>76.661502454103484</v>
      </c>
      <c r="AD212" s="4">
        <v>31008.346905748105</v>
      </c>
      <c r="AE212" s="4">
        <v>143.05595139029828</v>
      </c>
      <c r="AF212" s="46">
        <v>274.32405345940111</v>
      </c>
      <c r="AG212" s="38">
        <v>25.804702906568476</v>
      </c>
      <c r="AH212" s="4">
        <v>411.92638385751496</v>
      </c>
      <c r="AI212" s="4">
        <v>9.2234032938642478</v>
      </c>
      <c r="AJ212" s="4">
        <v>20.390800182199499</v>
      </c>
      <c r="AK212" s="4">
        <v>5279.045861956306</v>
      </c>
      <c r="AL212" s="4">
        <v>35.399276596181068</v>
      </c>
      <c r="AM212" s="46">
        <v>68.98327511595356</v>
      </c>
      <c r="AO212" s="72">
        <v>2760</v>
      </c>
      <c r="AP212" s="3">
        <v>110.96578345944032</v>
      </c>
      <c r="AQ212" s="4">
        <v>3870</v>
      </c>
      <c r="AR212" s="3">
        <v>155.59332680725871</v>
      </c>
      <c r="AS212" s="4">
        <v>55.7</v>
      </c>
      <c r="AT212" s="67">
        <v>2.2394181661923285</v>
      </c>
    </row>
    <row r="213" spans="1:46" ht="15" hidden="1" thickBot="1">
      <c r="A213" s="5"/>
      <c r="B213" s="43" t="s">
        <v>79</v>
      </c>
      <c r="C213" s="16">
        <v>1080</v>
      </c>
      <c r="D213" s="79" t="s">
        <v>261</v>
      </c>
      <c r="F213" s="43" t="s">
        <v>271</v>
      </c>
      <c r="G213" s="16">
        <f t="shared" si="8"/>
        <v>78.833883605632124</v>
      </c>
      <c r="H213" s="16">
        <f t="shared" si="9"/>
        <v>78.833883605632124</v>
      </c>
      <c r="I213" s="16">
        <f t="shared" si="10"/>
        <v>78.833883605632124</v>
      </c>
      <c r="J213" s="44">
        <f t="shared" si="11"/>
        <v>26.728940116689124</v>
      </c>
      <c r="L213" s="45">
        <v>78.833883605632124</v>
      </c>
      <c r="M213" s="4">
        <v>1668.2773790076844</v>
      </c>
      <c r="N213" s="4">
        <v>37.657687370521117</v>
      </c>
      <c r="O213" s="4">
        <v>59.507827879777693</v>
      </c>
      <c r="P213" s="4">
        <v>26131.360650723593</v>
      </c>
      <c r="Q213" s="4">
        <v>112.80075876582443</v>
      </c>
      <c r="R213" s="46">
        <v>215.41926498520249</v>
      </c>
      <c r="S213" s="38">
        <v>78.833883605632124</v>
      </c>
      <c r="T213" s="4">
        <v>1668.2773790076844</v>
      </c>
      <c r="U213" s="4">
        <v>37.657687370521117</v>
      </c>
      <c r="V213" s="4">
        <v>59.507827879777693</v>
      </c>
      <c r="W213" s="4">
        <v>26131.360650723593</v>
      </c>
      <c r="X213" s="4">
        <v>112.80075876582443</v>
      </c>
      <c r="Y213" s="46">
        <v>215.41926498520249</v>
      </c>
      <c r="Z213" s="38">
        <v>78.833883605632124</v>
      </c>
      <c r="AA213" s="4">
        <v>1668.2773790076844</v>
      </c>
      <c r="AB213" s="4">
        <v>37.657687370521117</v>
      </c>
      <c r="AC213" s="4">
        <v>59.48964340157859</v>
      </c>
      <c r="AD213" s="4">
        <v>26131.360650723593</v>
      </c>
      <c r="AE213" s="4">
        <v>112.80075876582443</v>
      </c>
      <c r="AF213" s="46">
        <v>215.41926498520249</v>
      </c>
      <c r="AG213" s="38">
        <v>26.728940116689124</v>
      </c>
      <c r="AH213" s="4">
        <v>426.68019416759785</v>
      </c>
      <c r="AI213" s="4">
        <v>9.5537544147046596</v>
      </c>
      <c r="AJ213" s="4">
        <v>20.8750285125342</v>
      </c>
      <c r="AK213" s="4">
        <v>5468.5439081258282</v>
      </c>
      <c r="AL213" s="4">
        <v>36.667177496539708</v>
      </c>
      <c r="AM213" s="46">
        <v>71.454041292808327</v>
      </c>
      <c r="AO213" s="72">
        <v>2500</v>
      </c>
      <c r="AP213" s="3">
        <v>97.036949574399827</v>
      </c>
      <c r="AQ213" s="4">
        <v>2370</v>
      </c>
      <c r="AR213" s="3">
        <v>91.991028196531033</v>
      </c>
      <c r="AS213" s="4">
        <v>57.8</v>
      </c>
      <c r="AT213" s="67">
        <v>2.2434942741601236</v>
      </c>
    </row>
    <row r="214" spans="1:46" ht="15" hidden="1" thickBot="1">
      <c r="A214" s="5"/>
      <c r="B214" s="22" t="s">
        <v>78</v>
      </c>
      <c r="C214" s="23">
        <v>0</v>
      </c>
      <c r="D214" s="77" t="s">
        <v>261</v>
      </c>
      <c r="F214" s="22" t="s">
        <v>271</v>
      </c>
      <c r="G214" s="23">
        <f t="shared" si="8"/>
        <v>43.327398332699907</v>
      </c>
      <c r="H214" s="23">
        <f t="shared" si="9"/>
        <v>43.327398332699907</v>
      </c>
      <c r="I214" s="23">
        <f t="shared" si="10"/>
        <v>42.065292935554758</v>
      </c>
      <c r="J214" s="24">
        <f t="shared" si="11"/>
        <v>9.7899711721474052</v>
      </c>
      <c r="L214" s="29">
        <v>43.327398332699907</v>
      </c>
      <c r="M214" s="30">
        <v>903.01202981625829</v>
      </c>
      <c r="N214" s="30">
        <v>20.310905902345521</v>
      </c>
      <c r="O214" s="30">
        <v>32.601521276730708</v>
      </c>
      <c r="P214" s="30">
        <v>14190.362460848539</v>
      </c>
      <c r="Q214" s="30">
        <v>61.818421540234901</v>
      </c>
      <c r="R214" s="32">
        <v>118.21519227937283</v>
      </c>
      <c r="S214" s="34">
        <v>43.327398332699907</v>
      </c>
      <c r="T214" s="30">
        <v>903.01202981625829</v>
      </c>
      <c r="U214" s="30">
        <v>20.310905902345521</v>
      </c>
      <c r="V214" s="30">
        <v>32.601521276730708</v>
      </c>
      <c r="W214" s="30">
        <v>14190.362460848539</v>
      </c>
      <c r="X214" s="30">
        <v>61.818421540234901</v>
      </c>
      <c r="Y214" s="32">
        <v>118.21519227937283</v>
      </c>
      <c r="Z214" s="34">
        <v>42.065292935554758</v>
      </c>
      <c r="AA214" s="30">
        <v>870.29309933886771</v>
      </c>
      <c r="AB214" s="30">
        <v>19.568145745351284</v>
      </c>
      <c r="AC214" s="30">
        <v>31.676009617142064</v>
      </c>
      <c r="AD214" s="30">
        <v>13627.46857005542</v>
      </c>
      <c r="AE214" s="30">
        <v>59.943989897635298</v>
      </c>
      <c r="AF214" s="32">
        <v>114.69756895340124</v>
      </c>
      <c r="AG214" s="34">
        <v>9.7899711721474052</v>
      </c>
      <c r="AH214" s="30">
        <v>155.0406513071527</v>
      </c>
      <c r="AI214" s="30">
        <v>3.4350428282972558</v>
      </c>
      <c r="AJ214" s="30">
        <v>7.5509248387848853</v>
      </c>
      <c r="AK214" s="30">
        <v>2064.7318727733405</v>
      </c>
      <c r="AL214" s="30">
        <v>13.405213117768238</v>
      </c>
      <c r="AM214" s="32">
        <v>26.145334848652539</v>
      </c>
      <c r="AO214" s="70">
        <v>1330</v>
      </c>
      <c r="AP214" s="31">
        <v>136.71759756959284</v>
      </c>
      <c r="AQ214" s="30">
        <v>1410</v>
      </c>
      <c r="AR214" s="31">
        <v>144.94121246099695</v>
      </c>
      <c r="AS214" s="88">
        <v>0</v>
      </c>
      <c r="AT214" s="65">
        <v>0</v>
      </c>
    </row>
    <row r="215" spans="1:46" s="5" customFormat="1" ht="15" hidden="1" thickBot="1">
      <c r="B215" s="10"/>
      <c r="C215" s="11"/>
      <c r="D215" s="75"/>
      <c r="E215" s="9"/>
      <c r="F215" s="10"/>
      <c r="G215" s="11"/>
      <c r="H215" s="11"/>
      <c r="I215" s="11"/>
      <c r="J215" s="11"/>
      <c r="K215" s="9"/>
      <c r="L215" s="12"/>
      <c r="M215" s="13"/>
      <c r="N215" s="13"/>
      <c r="O215" s="13"/>
      <c r="P215" s="13"/>
      <c r="Q215" s="14"/>
      <c r="R215" s="14"/>
      <c r="S215" s="12"/>
      <c r="T215" s="13"/>
      <c r="U215" s="13"/>
      <c r="V215" s="13"/>
      <c r="W215" s="13"/>
      <c r="X215" s="14"/>
      <c r="Y215" s="14"/>
      <c r="Z215" s="12"/>
      <c r="AA215" s="13"/>
      <c r="AB215" s="13"/>
      <c r="AC215" s="13"/>
      <c r="AD215" s="13"/>
      <c r="AE215" s="14"/>
      <c r="AF215" s="14"/>
      <c r="AG215" s="12"/>
      <c r="AH215" s="13"/>
      <c r="AI215" s="13"/>
      <c r="AJ215" s="13"/>
      <c r="AK215" s="13"/>
      <c r="AL215" s="14"/>
      <c r="AM215" s="14"/>
      <c r="AO215" s="13"/>
      <c r="AP215" s="14"/>
      <c r="AQ215" s="13"/>
      <c r="AR215" s="14"/>
      <c r="AS215" s="14"/>
      <c r="AT215" s="14"/>
    </row>
    <row r="216" spans="1:46" s="5" customFormat="1" ht="31.5" hidden="1" thickBot="1">
      <c r="B216" s="17" t="s">
        <v>308</v>
      </c>
      <c r="C216" s="11"/>
      <c r="D216" s="75"/>
      <c r="E216" s="9"/>
      <c r="F216" s="17"/>
      <c r="G216" s="11"/>
      <c r="H216" s="11"/>
      <c r="I216" s="11"/>
      <c r="J216" s="11"/>
      <c r="K216" s="9"/>
      <c r="L216" s="12"/>
      <c r="M216" s="13"/>
      <c r="N216" s="13"/>
      <c r="O216" s="13"/>
      <c r="P216" s="13"/>
      <c r="Q216" s="14"/>
      <c r="R216" s="14"/>
      <c r="S216" s="12"/>
      <c r="T216" s="13"/>
      <c r="U216" s="13"/>
      <c r="V216" s="13"/>
      <c r="W216" s="13"/>
      <c r="X216" s="14"/>
      <c r="Y216" s="14"/>
      <c r="Z216" s="12"/>
      <c r="AA216" s="13"/>
      <c r="AB216" s="13"/>
      <c r="AC216" s="13"/>
      <c r="AD216" s="13"/>
      <c r="AE216" s="14"/>
      <c r="AF216" s="14"/>
      <c r="AG216" s="12"/>
      <c r="AH216" s="13"/>
      <c r="AI216" s="13"/>
      <c r="AJ216" s="13"/>
      <c r="AK216" s="13"/>
      <c r="AL216" s="14"/>
      <c r="AM216" s="14"/>
      <c r="AO216" s="13"/>
      <c r="AP216" s="14"/>
      <c r="AQ216" s="13"/>
      <c r="AR216" s="14"/>
      <c r="AS216" s="14"/>
      <c r="AT216" s="14"/>
    </row>
    <row r="217" spans="1:46">
      <c r="A217" s="5"/>
      <c r="B217" s="19" t="s">
        <v>57</v>
      </c>
      <c r="C217" s="20">
        <v>1155</v>
      </c>
      <c r="D217" s="76" t="s">
        <v>261</v>
      </c>
      <c r="F217" s="19" t="s">
        <v>280</v>
      </c>
      <c r="G217" s="20">
        <f t="shared" si="8"/>
        <v>138.64777112954954</v>
      </c>
      <c r="H217" s="20">
        <f t="shared" si="9"/>
        <v>70.080721394429148</v>
      </c>
      <c r="I217" s="20">
        <f t="shared" si="10"/>
        <v>48.367069164942272</v>
      </c>
      <c r="J217" s="21">
        <f t="shared" si="11"/>
        <v>11.601203017873695</v>
      </c>
      <c r="L217" s="25">
        <v>138.64777112954954</v>
      </c>
      <c r="M217" s="26">
        <v>3096.5779299679525</v>
      </c>
      <c r="N217" s="26">
        <v>68.879701578791781</v>
      </c>
      <c r="O217" s="26">
        <v>146.77303804251972</v>
      </c>
      <c r="P217" s="26">
        <v>38296.705518210991</v>
      </c>
      <c r="Q217" s="26">
        <v>201.03115230699134</v>
      </c>
      <c r="R217" s="28">
        <v>381.73217446037091</v>
      </c>
      <c r="S217" s="33">
        <v>70.080721394429148</v>
      </c>
      <c r="T217" s="26">
        <v>1560.6108739318815</v>
      </c>
      <c r="U217" s="26">
        <v>34.872284571835721</v>
      </c>
      <c r="V217" s="26">
        <v>74.02410357049888</v>
      </c>
      <c r="W217" s="26">
        <v>19184.889283276261</v>
      </c>
      <c r="X217" s="26">
        <v>101.61626191454855</v>
      </c>
      <c r="Y217" s="28">
        <v>192.9543062864559</v>
      </c>
      <c r="Z217" s="33">
        <v>48.367069164942272</v>
      </c>
      <c r="AA217" s="26">
        <v>1084.7649717282466</v>
      </c>
      <c r="AB217" s="26">
        <v>24.053429270333918</v>
      </c>
      <c r="AC217" s="26">
        <v>51.197212420061085</v>
      </c>
      <c r="AD217" s="26">
        <v>13202.472289546</v>
      </c>
      <c r="AE217" s="26">
        <v>70.130829128851801</v>
      </c>
      <c r="AF217" s="28">
        <v>133.16987401627443</v>
      </c>
      <c r="AG217" s="33">
        <v>11.601203017873695</v>
      </c>
      <c r="AH217" s="26">
        <v>278.7026234311985</v>
      </c>
      <c r="AI217" s="26">
        <v>5.7596617957269078</v>
      </c>
      <c r="AJ217" s="26">
        <v>13.401011072602371</v>
      </c>
      <c r="AK217" s="26">
        <v>2972.9276853762003</v>
      </c>
      <c r="AL217" s="26">
        <v>16.820548337408404</v>
      </c>
      <c r="AM217" s="28">
        <v>31.944146514623355</v>
      </c>
      <c r="AO217" s="69">
        <v>5580</v>
      </c>
      <c r="AP217" s="27">
        <v>393.44728356380318</v>
      </c>
      <c r="AQ217" s="26">
        <v>5800</v>
      </c>
      <c r="AR217" s="27">
        <v>408.95954205556603</v>
      </c>
      <c r="AS217" s="26">
        <v>189</v>
      </c>
      <c r="AT217" s="64">
        <v>13.32644024974172</v>
      </c>
    </row>
    <row r="218" spans="1:46">
      <c r="A218" s="5"/>
      <c r="B218" s="43" t="s">
        <v>73</v>
      </c>
      <c r="C218" s="16">
        <v>105.00000000000001</v>
      </c>
      <c r="D218" s="79" t="s">
        <v>261</v>
      </c>
      <c r="F218" s="43" t="s">
        <v>275</v>
      </c>
      <c r="G218" s="16">
        <f t="shared" si="8"/>
        <v>11.573873229116131</v>
      </c>
      <c r="H218" s="16">
        <f t="shared" si="9"/>
        <v>2.0645659045184224</v>
      </c>
      <c r="I218" s="16">
        <f t="shared" si="10"/>
        <v>1.4096934731490713</v>
      </c>
      <c r="J218" s="44">
        <f t="shared" si="11"/>
        <v>0.33812551509380623</v>
      </c>
      <c r="L218" s="45">
        <v>11.573873229116131</v>
      </c>
      <c r="M218" s="4">
        <v>245.7712135320962</v>
      </c>
      <c r="N218" s="4">
        <v>5.7780500237134502</v>
      </c>
      <c r="O218" s="4">
        <v>11.525166628189494</v>
      </c>
      <c r="P218" s="4">
        <v>3243.9799112757942</v>
      </c>
      <c r="Q218" s="4">
        <v>16.783336805425122</v>
      </c>
      <c r="R218" s="46">
        <v>31.866244730065063</v>
      </c>
      <c r="S218" s="38">
        <v>2.0645659045184224</v>
      </c>
      <c r="T218" s="4">
        <v>45.92661970977418</v>
      </c>
      <c r="U218" s="4">
        <v>1.0289144083131661</v>
      </c>
      <c r="V218" s="4">
        <v>2.1810833156834013</v>
      </c>
      <c r="W218" s="4">
        <v>558.86383203108085</v>
      </c>
      <c r="X218" s="4">
        <v>2.9936683464030591</v>
      </c>
      <c r="Y218" s="46">
        <v>5.6845186650839645</v>
      </c>
      <c r="Z218" s="38">
        <v>1.4096934731490713</v>
      </c>
      <c r="AA218" s="4">
        <v>31.616265507657435</v>
      </c>
      <c r="AB218" s="4">
        <v>0.70105472245194322</v>
      </c>
      <c r="AC218" s="4">
        <v>1.4921800604841922</v>
      </c>
      <c r="AD218" s="4">
        <v>384.50192970125426</v>
      </c>
      <c r="AE218" s="4">
        <v>2.0440011905302131</v>
      </c>
      <c r="AF218" s="46">
        <v>3.8813200867465509</v>
      </c>
      <c r="AG218" s="38">
        <v>0.33812551509380623</v>
      </c>
      <c r="AH218" s="4">
        <v>8.1229910346781455</v>
      </c>
      <c r="AI218" s="4">
        <v>0.16786953977495503</v>
      </c>
      <c r="AJ218" s="4">
        <v>0.39058223226680272</v>
      </c>
      <c r="AK218" s="4">
        <v>86.354398524446012</v>
      </c>
      <c r="AL218" s="4">
        <v>0.49023421268914974</v>
      </c>
      <c r="AM218" s="46">
        <v>0.93102250127129405</v>
      </c>
      <c r="AO218" s="72">
        <v>649</v>
      </c>
      <c r="AP218" s="3">
        <v>1570.0812668257554</v>
      </c>
      <c r="AQ218" s="4">
        <v>204</v>
      </c>
      <c r="AR218" s="3">
        <v>493.52323333197859</v>
      </c>
      <c r="AS218" s="4">
        <v>52.3</v>
      </c>
      <c r="AT218" s="67">
        <v>126.52580932971803</v>
      </c>
    </row>
    <row r="219" spans="1:46">
      <c r="A219" s="5"/>
      <c r="B219" s="43" t="s">
        <v>56</v>
      </c>
      <c r="C219" s="16">
        <v>197.49999999999997</v>
      </c>
      <c r="D219" s="79" t="s">
        <v>261</v>
      </c>
      <c r="F219" s="43" t="s">
        <v>281</v>
      </c>
      <c r="G219" s="16">
        <f t="shared" si="8"/>
        <v>58.647253615764754</v>
      </c>
      <c r="H219" s="16">
        <f t="shared" si="9"/>
        <v>13.611137918441806</v>
      </c>
      <c r="I219" s="16">
        <f t="shared" si="10"/>
        <v>9.4207915291003843</v>
      </c>
      <c r="J219" s="44">
        <f t="shared" si="11"/>
        <v>2.2578245717334178</v>
      </c>
      <c r="L219" s="45">
        <v>58.647253615764754</v>
      </c>
      <c r="M219" s="4">
        <v>1277.0970849579853</v>
      </c>
      <c r="N219" s="4">
        <v>29.108048798073547</v>
      </c>
      <c r="O219" s="4">
        <v>60.000607182844952</v>
      </c>
      <c r="P219" s="4">
        <v>16741.648841887876</v>
      </c>
      <c r="Q219" s="4">
        <v>85.034739675649476</v>
      </c>
      <c r="R219" s="46">
        <v>161.46300048311178</v>
      </c>
      <c r="S219" s="38">
        <v>13.611137918441806</v>
      </c>
      <c r="T219" s="4">
        <v>303.76556782312605</v>
      </c>
      <c r="U219" s="4">
        <v>6.7513976100202351</v>
      </c>
      <c r="V219" s="4">
        <v>14.372318776767054</v>
      </c>
      <c r="W219" s="4">
        <v>3807.5133647871257</v>
      </c>
      <c r="X219" s="4">
        <v>19.734834047758532</v>
      </c>
      <c r="Y219" s="46">
        <v>37.473943367363255</v>
      </c>
      <c r="Z219" s="38">
        <v>9.4207915291003843</v>
      </c>
      <c r="AA219" s="4">
        <v>211.71345060132569</v>
      </c>
      <c r="AB219" s="4">
        <v>4.6720786794397737</v>
      </c>
      <c r="AC219" s="4">
        <v>10.467394139791711</v>
      </c>
      <c r="AD219" s="4">
        <v>2620.0486851270994</v>
      </c>
      <c r="AE219" s="4">
        <v>13.659159549301567</v>
      </c>
      <c r="AF219" s="46">
        <v>25.937331098761906</v>
      </c>
      <c r="AG219" s="38">
        <v>2.2578245717334178</v>
      </c>
      <c r="AH219" s="4">
        <v>54.419315060964124</v>
      </c>
      <c r="AI219" s="4">
        <v>1.1176630210492167</v>
      </c>
      <c r="AJ219" s="4">
        <v>3.0594271246570757</v>
      </c>
      <c r="AK219" s="4">
        <v>589.5611883195262</v>
      </c>
      <c r="AL219" s="4">
        <v>3.2734138007225106</v>
      </c>
      <c r="AM219" s="46">
        <v>6.2166831189252472</v>
      </c>
      <c r="AO219" s="72">
        <v>2940</v>
      </c>
      <c r="AP219" s="3">
        <v>1044.3730671105609</v>
      </c>
      <c r="AQ219" s="4">
        <v>1720</v>
      </c>
      <c r="AR219" s="3">
        <v>610.99376715311723</v>
      </c>
      <c r="AS219" s="87">
        <v>0</v>
      </c>
      <c r="AT219" s="67">
        <v>0</v>
      </c>
    </row>
    <row r="220" spans="1:46" hidden="1">
      <c r="A220" s="5"/>
      <c r="B220" s="43" t="s">
        <v>55</v>
      </c>
      <c r="C220" s="16">
        <v>215</v>
      </c>
      <c r="D220" s="79" t="s">
        <v>261</v>
      </c>
      <c r="F220" s="43" t="s">
        <v>282</v>
      </c>
      <c r="G220" s="16">
        <f t="shared" si="8"/>
        <v>42.314456023240332</v>
      </c>
      <c r="H220" s="16">
        <f t="shared" si="9"/>
        <v>11.319642547362365</v>
      </c>
      <c r="I220" s="16">
        <f t="shared" si="10"/>
        <v>7.8347595374923467</v>
      </c>
      <c r="J220" s="44">
        <f t="shared" si="11"/>
        <v>1.8777098020618432</v>
      </c>
      <c r="L220" s="45">
        <v>42.314456023240332</v>
      </c>
      <c r="M220" s="4">
        <v>927.68946543451034</v>
      </c>
      <c r="N220" s="4">
        <v>20.99817497850956</v>
      </c>
      <c r="O220" s="4">
        <v>43.670253433462946</v>
      </c>
      <c r="P220" s="4">
        <v>12012.46436400028</v>
      </c>
      <c r="Q220" s="4">
        <v>61.352835816480621</v>
      </c>
      <c r="R220" s="46">
        <v>116.49750578146748</v>
      </c>
      <c r="S220" s="38">
        <v>11.319642547362365</v>
      </c>
      <c r="T220" s="4">
        <v>252.62528868328337</v>
      </c>
      <c r="U220" s="4">
        <v>5.6147699111180964</v>
      </c>
      <c r="V220" s="4">
        <v>11.952675235868298</v>
      </c>
      <c r="W220" s="4">
        <v>3166.6785799899035</v>
      </c>
      <c r="X220" s="4">
        <v>16.412395089200682</v>
      </c>
      <c r="Y220" s="46">
        <v>31.165046763859294</v>
      </c>
      <c r="Z220" s="38">
        <v>7.8347595374923467</v>
      </c>
      <c r="AA220" s="4">
        <v>176.07055322160886</v>
      </c>
      <c r="AB220" s="4">
        <v>3.8855135346733309</v>
      </c>
      <c r="AC220" s="4">
        <v>8.6796414301779325</v>
      </c>
      <c r="AD220" s="4">
        <v>2179.1288400701096</v>
      </c>
      <c r="AE220" s="4">
        <v>11.359587310104194</v>
      </c>
      <c r="AF220" s="46">
        <v>21.570674282250334</v>
      </c>
      <c r="AG220" s="38">
        <v>1.8777098020618432</v>
      </c>
      <c r="AH220" s="4">
        <v>45.257582272219537</v>
      </c>
      <c r="AI220" s="4">
        <v>0.92949949978396906</v>
      </c>
      <c r="AJ220" s="4">
        <v>2.5188384821482401</v>
      </c>
      <c r="AK220" s="4">
        <v>490.48290918077282</v>
      </c>
      <c r="AL220" s="4">
        <v>2.7223278710960428</v>
      </c>
      <c r="AM220" s="46">
        <v>5.17008475977857</v>
      </c>
      <c r="AO220" s="72">
        <v>2020</v>
      </c>
      <c r="AP220" s="3">
        <v>862.82242542117478</v>
      </c>
      <c r="AQ220" s="4">
        <v>1380</v>
      </c>
      <c r="AR220" s="3">
        <v>589.45294409961446</v>
      </c>
      <c r="AS220" s="87">
        <v>0</v>
      </c>
      <c r="AT220" s="67">
        <v>0</v>
      </c>
    </row>
    <row r="221" spans="1:46" hidden="1">
      <c r="A221" s="5"/>
      <c r="B221" s="43" t="s">
        <v>54</v>
      </c>
      <c r="C221" s="16">
        <v>30.44</v>
      </c>
      <c r="D221" s="79" t="s">
        <v>261</v>
      </c>
      <c r="F221" s="43" t="s">
        <v>271</v>
      </c>
      <c r="G221" s="16">
        <f t="shared" si="8"/>
        <v>13.080074000956294</v>
      </c>
      <c r="H221" s="16">
        <f t="shared" si="9"/>
        <v>2.6016225641578643</v>
      </c>
      <c r="I221" s="16">
        <f t="shared" si="10"/>
        <v>1.8006829378407063</v>
      </c>
      <c r="J221" s="44">
        <f t="shared" si="11"/>
        <v>0.43155887383765335</v>
      </c>
      <c r="L221" s="45">
        <v>13.080074000956294</v>
      </c>
      <c r="M221" s="4">
        <v>279.31424384435718</v>
      </c>
      <c r="N221" s="4">
        <v>6.4950543111298131</v>
      </c>
      <c r="O221" s="4">
        <v>13.047312363996951</v>
      </c>
      <c r="P221" s="4">
        <v>3792.748192336473</v>
      </c>
      <c r="Q221" s="4">
        <v>18.965615863353577</v>
      </c>
      <c r="R221" s="46">
        <v>36.010430947500076</v>
      </c>
      <c r="S221" s="38">
        <v>2.6016225641578643</v>
      </c>
      <c r="T221" s="4">
        <v>58.061519925686142</v>
      </c>
      <c r="U221" s="4">
        <v>1.2904570115355136</v>
      </c>
      <c r="V221" s="4">
        <v>2.7471140953061082</v>
      </c>
      <c r="W221" s="4">
        <v>727.48653997149336</v>
      </c>
      <c r="X221" s="4">
        <v>3.7720889298041791</v>
      </c>
      <c r="Y221" s="46">
        <v>7.1627288124121717</v>
      </c>
      <c r="Z221" s="38">
        <v>1.8006829378407063</v>
      </c>
      <c r="AA221" s="4">
        <v>40.466748152911627</v>
      </c>
      <c r="AB221" s="4">
        <v>0.89301757037393148</v>
      </c>
      <c r="AC221" s="4">
        <v>1.918375743786052</v>
      </c>
      <c r="AD221" s="4">
        <v>500.51544297318441</v>
      </c>
      <c r="AE221" s="4">
        <v>2.6107891206054425</v>
      </c>
      <c r="AF221" s="46">
        <v>4.9576295053757109</v>
      </c>
      <c r="AG221" s="38">
        <v>0.43155887383765335</v>
      </c>
      <c r="AH221" s="4">
        <v>10.40166654962732</v>
      </c>
      <c r="AI221" s="4">
        <v>0.21362926098535662</v>
      </c>
      <c r="AJ221" s="4">
        <v>0.50242255481727993</v>
      </c>
      <c r="AK221" s="4">
        <v>112.40960497578749</v>
      </c>
      <c r="AL221" s="4">
        <v>0.62566556613020596</v>
      </c>
      <c r="AM221" s="46">
        <v>1.1882398282170579</v>
      </c>
      <c r="AO221" s="72">
        <v>745</v>
      </c>
      <c r="AP221" s="3">
        <v>1384.5694658015059</v>
      </c>
      <c r="AQ221" s="4">
        <v>261</v>
      </c>
      <c r="AR221" s="3">
        <v>485.0639336566349</v>
      </c>
      <c r="AS221" s="87">
        <v>0</v>
      </c>
      <c r="AT221" s="67">
        <v>0</v>
      </c>
    </row>
    <row r="222" spans="1:46" hidden="1">
      <c r="A222" s="5"/>
      <c r="B222" s="43" t="s">
        <v>72</v>
      </c>
      <c r="C222" s="16">
        <v>1488</v>
      </c>
      <c r="D222" s="79" t="s">
        <v>260</v>
      </c>
      <c r="F222" s="43" t="s">
        <v>272</v>
      </c>
      <c r="G222" s="16">
        <f t="shared" si="8"/>
        <v>357.82504215574801</v>
      </c>
      <c r="H222" s="16">
        <f t="shared" si="9"/>
        <v>152.75211291106083</v>
      </c>
      <c r="I222" s="16">
        <f t="shared" si="10"/>
        <v>109.86381095042988</v>
      </c>
      <c r="J222" s="44">
        <f t="shared" si="11"/>
        <v>27.913750351960566</v>
      </c>
      <c r="L222" s="45">
        <v>357.82504215574801</v>
      </c>
      <c r="M222" s="4">
        <v>7944.2425904109532</v>
      </c>
      <c r="N222" s="4">
        <v>192.74567706703826</v>
      </c>
      <c r="O222" s="4">
        <v>299.88587900412705</v>
      </c>
      <c r="P222" s="4">
        <v>129510.74105497879</v>
      </c>
      <c r="Q222" s="4">
        <v>523.01425778357657</v>
      </c>
      <c r="R222" s="46">
        <v>989.08030848230032</v>
      </c>
      <c r="S222" s="38">
        <v>152.75211291106083</v>
      </c>
      <c r="T222" s="4">
        <v>3253.8796391678961</v>
      </c>
      <c r="U222" s="4">
        <v>78.913010741560356</v>
      </c>
      <c r="V222" s="4">
        <v>138.38271163264866</v>
      </c>
      <c r="W222" s="4">
        <v>49683.852235665523</v>
      </c>
      <c r="X222" s="4">
        <v>220.90679142457276</v>
      </c>
      <c r="Y222" s="46">
        <v>419.86033005034619</v>
      </c>
      <c r="Z222" s="38">
        <v>109.86381095042988</v>
      </c>
      <c r="AA222" s="4">
        <v>2301.4504202130452</v>
      </c>
      <c r="AB222" s="4">
        <v>55.579057242014152</v>
      </c>
      <c r="AC222" s="4">
        <v>101.41602958150747</v>
      </c>
      <c r="AD222" s="4">
        <v>34894.014562837103</v>
      </c>
      <c r="AE222" s="4">
        <v>158.13641952998833</v>
      </c>
      <c r="AF222" s="46">
        <v>301.21975849935001</v>
      </c>
      <c r="AG222" s="38">
        <v>27.913750351960566</v>
      </c>
      <c r="AH222" s="4">
        <v>526.582052385221</v>
      </c>
      <c r="AI222" s="4">
        <v>12.598240937068715</v>
      </c>
      <c r="AJ222" s="4">
        <v>30.072181991488243</v>
      </c>
      <c r="AK222" s="4">
        <v>6818.4180938239588</v>
      </c>
      <c r="AL222" s="4">
        <v>39.144798646069347</v>
      </c>
      <c r="AM222" s="46">
        <v>75.492853888977791</v>
      </c>
      <c r="AO222" s="72">
        <v>21400</v>
      </c>
      <c r="AP222" s="3">
        <v>601.15118766968124</v>
      </c>
      <c r="AQ222" s="4">
        <v>9180</v>
      </c>
      <c r="AR222" s="3">
        <v>257.87700480409694</v>
      </c>
      <c r="AS222" s="4">
        <v>911</v>
      </c>
      <c r="AT222" s="67">
        <v>25.591062241452317</v>
      </c>
    </row>
    <row r="223" spans="1:46">
      <c r="A223" s="5"/>
      <c r="B223" s="43" t="s">
        <v>53</v>
      </c>
      <c r="C223" s="16">
        <v>1362</v>
      </c>
      <c r="D223" s="79" t="s">
        <v>261</v>
      </c>
      <c r="F223" s="43" t="s">
        <v>280</v>
      </c>
      <c r="G223" s="16">
        <f t="shared" si="8"/>
        <v>141.49548208832033</v>
      </c>
      <c r="H223" s="16">
        <f t="shared" si="9"/>
        <v>78.521943877017733</v>
      </c>
      <c r="I223" s="16">
        <f t="shared" si="10"/>
        <v>54.226124462024835</v>
      </c>
      <c r="J223" s="44">
        <f t="shared" si="11"/>
        <v>11.890300236153784</v>
      </c>
      <c r="L223" s="45">
        <v>141.49548208832033</v>
      </c>
      <c r="M223" s="4">
        <v>2957.2860476523856</v>
      </c>
      <c r="N223" s="4">
        <v>71.239921778081282</v>
      </c>
      <c r="O223" s="4">
        <v>132.06625913501227</v>
      </c>
      <c r="P223" s="4">
        <v>45242.035615765257</v>
      </c>
      <c r="Q223" s="4">
        <v>203.48912044841586</v>
      </c>
      <c r="R223" s="46">
        <v>387.76189082544676</v>
      </c>
      <c r="S223" s="38">
        <v>78.521943877017733</v>
      </c>
      <c r="T223" s="4">
        <v>1675.0251476572651</v>
      </c>
      <c r="U223" s="4">
        <v>40.464245337086687</v>
      </c>
      <c r="V223" s="4">
        <v>70.818852688588194</v>
      </c>
      <c r="W223" s="4">
        <v>26166.687946078189</v>
      </c>
      <c r="X223" s="4">
        <v>113.54251124060147</v>
      </c>
      <c r="Y223" s="46">
        <v>215.80846111662731</v>
      </c>
      <c r="Z223" s="38">
        <v>54.226124462024835</v>
      </c>
      <c r="AA223" s="4">
        <v>1146.6768037692104</v>
      </c>
      <c r="AB223" s="4">
        <v>27.710248828176024</v>
      </c>
      <c r="AC223" s="4">
        <v>49.469228662247886</v>
      </c>
      <c r="AD223" s="4">
        <v>17619.527775453345</v>
      </c>
      <c r="AE223" s="4">
        <v>78.242323980717501</v>
      </c>
      <c r="AF223" s="46">
        <v>148.86578431946006</v>
      </c>
      <c r="AG223" s="38">
        <v>11.890300236153784</v>
      </c>
      <c r="AH223" s="4">
        <v>226.96688369436293</v>
      </c>
      <c r="AI223" s="4">
        <v>5.4411378474724987</v>
      </c>
      <c r="AJ223" s="4">
        <v>12.792116647930328</v>
      </c>
      <c r="AK223" s="4">
        <v>2988.9651490353021</v>
      </c>
      <c r="AL223" s="4">
        <v>16.72372327553974</v>
      </c>
      <c r="AM223" s="46">
        <v>32.207206845389344</v>
      </c>
      <c r="AO223" s="72">
        <v>5920</v>
      </c>
      <c r="AP223" s="3">
        <v>315.8430951257514</v>
      </c>
      <c r="AQ223" s="4">
        <v>8340</v>
      </c>
      <c r="AR223" s="3">
        <v>444.95463063323768</v>
      </c>
      <c r="AS223" s="4">
        <v>136</v>
      </c>
      <c r="AT223" s="67">
        <v>7.255854888024019</v>
      </c>
    </row>
    <row r="224" spans="1:46" hidden="1">
      <c r="A224" s="5"/>
      <c r="B224" s="43" t="s">
        <v>52</v>
      </c>
      <c r="C224" s="16">
        <v>681.1</v>
      </c>
      <c r="D224" s="79" t="s">
        <v>261</v>
      </c>
      <c r="F224" s="43" t="s">
        <v>282</v>
      </c>
      <c r="G224" s="16">
        <f t="shared" si="8"/>
        <v>193.15016137333515</v>
      </c>
      <c r="H224" s="16">
        <f t="shared" si="9"/>
        <v>50.190309058120278</v>
      </c>
      <c r="I224" s="16">
        <f t="shared" si="10"/>
        <v>34.27013443345156</v>
      </c>
      <c r="J224" s="44">
        <f t="shared" si="11"/>
        <v>8.2199478669356356</v>
      </c>
      <c r="L224" s="45">
        <v>193.15016137333515</v>
      </c>
      <c r="M224" s="4">
        <v>4207.8655663504251</v>
      </c>
      <c r="N224" s="4">
        <v>96.061157159399755</v>
      </c>
      <c r="O224" s="4">
        <v>198.13747027544039</v>
      </c>
      <c r="P224" s="4">
        <v>54286.211561072851</v>
      </c>
      <c r="Q224" s="4">
        <v>280.06531032637662</v>
      </c>
      <c r="R224" s="46">
        <v>531.78321574928179</v>
      </c>
      <c r="S224" s="38">
        <v>50.190309058120278</v>
      </c>
      <c r="T224" s="4">
        <v>1116.4919619100278</v>
      </c>
      <c r="U224" s="4">
        <v>25.013264064164897</v>
      </c>
      <c r="V224" s="4">
        <v>53.02288750195855</v>
      </c>
      <c r="W224" s="4">
        <v>13589.010102750399</v>
      </c>
      <c r="X224" s="4">
        <v>72.777234656402157</v>
      </c>
      <c r="Y224" s="46">
        <v>138.19273378295517</v>
      </c>
      <c r="Z224" s="38">
        <v>34.27013443345156</v>
      </c>
      <c r="AA224" s="4">
        <v>768.60231665167214</v>
      </c>
      <c r="AB224" s="4">
        <v>17.042882045814483</v>
      </c>
      <c r="AC224" s="4">
        <v>36.525607058287392</v>
      </c>
      <c r="AD224" s="4">
        <v>9350.2121323184037</v>
      </c>
      <c r="AE224" s="4">
        <v>49.690498625700201</v>
      </c>
      <c r="AF224" s="46">
        <v>94.356354550959438</v>
      </c>
      <c r="AG224" s="38">
        <v>8.2199478669356356</v>
      </c>
      <c r="AH224" s="4">
        <v>197.47271308441702</v>
      </c>
      <c r="AI224" s="4">
        <v>4.0809663979773561</v>
      </c>
      <c r="AJ224" s="4">
        <v>9.7453839930025872</v>
      </c>
      <c r="AK224" s="4">
        <v>2102.1428399166866</v>
      </c>
      <c r="AL224" s="4">
        <v>11.917887612667446</v>
      </c>
      <c r="AM224" s="46">
        <v>22.633602904060954</v>
      </c>
      <c r="AO224" s="72">
        <v>9440</v>
      </c>
      <c r="AP224" s="3">
        <v>939.41677344571315</v>
      </c>
      <c r="AQ224" s="4">
        <v>5730</v>
      </c>
      <c r="AR224" s="3">
        <v>570.2180203224508</v>
      </c>
      <c r="AS224" s="4">
        <v>342</v>
      </c>
      <c r="AT224" s="67">
        <v>34.033955139664606</v>
      </c>
    </row>
    <row r="225" spans="1:46">
      <c r="A225" s="5"/>
      <c r="B225" s="43" t="s">
        <v>51</v>
      </c>
      <c r="C225" s="16">
        <v>1657</v>
      </c>
      <c r="D225" s="79" t="s">
        <v>261</v>
      </c>
      <c r="F225" s="43" t="s">
        <v>280</v>
      </c>
      <c r="G225" s="16">
        <f t="shared" si="8"/>
        <v>178.45796247475135</v>
      </c>
      <c r="H225" s="16">
        <f t="shared" si="9"/>
        <v>99.134759380755298</v>
      </c>
      <c r="I225" s="16">
        <f t="shared" si="10"/>
        <v>67.689591771037314</v>
      </c>
      <c r="J225" s="44">
        <f t="shared" si="11"/>
        <v>16.235854474762938</v>
      </c>
      <c r="L225" s="45">
        <v>178.45796247475135</v>
      </c>
      <c r="M225" s="4">
        <v>4116.8640521231264</v>
      </c>
      <c r="N225" s="4">
        <v>88.740211376982174</v>
      </c>
      <c r="O225" s="4">
        <v>197.2043387444154</v>
      </c>
      <c r="P225" s="4">
        <v>47220.827575215786</v>
      </c>
      <c r="Q225" s="4">
        <v>258.75278144305105</v>
      </c>
      <c r="R225" s="46">
        <v>491.36702342563359</v>
      </c>
      <c r="S225" s="38">
        <v>99.134759380755298</v>
      </c>
      <c r="T225" s="4">
        <v>2205.2695843400193</v>
      </c>
      <c r="U225" s="4">
        <v>49.405631502623571</v>
      </c>
      <c r="V225" s="4">
        <v>104.72960403755644</v>
      </c>
      <c r="W225" s="4">
        <v>26842.297327254386</v>
      </c>
      <c r="X225" s="4">
        <v>143.74801230232043</v>
      </c>
      <c r="Y225" s="46">
        <v>272.95522157001568</v>
      </c>
      <c r="Z225" s="38">
        <v>67.689591771037314</v>
      </c>
      <c r="AA225" s="4">
        <v>1518.1258523935514</v>
      </c>
      <c r="AB225" s="4">
        <v>33.662713828080385</v>
      </c>
      <c r="AC225" s="4">
        <v>71.650370145663373</v>
      </c>
      <c r="AD225" s="4">
        <v>18469.919775727361</v>
      </c>
      <c r="AE225" s="4">
        <v>98.147615248770848</v>
      </c>
      <c r="AF225" s="46">
        <v>186.37060017915877</v>
      </c>
      <c r="AG225" s="38">
        <v>16.235854474762938</v>
      </c>
      <c r="AH225" s="4">
        <v>390.0436212341146</v>
      </c>
      <c r="AI225" s="4">
        <v>8.0606322116077589</v>
      </c>
      <c r="AJ225" s="4">
        <v>18.754681325224929</v>
      </c>
      <c r="AK225" s="4">
        <v>4153.6978045650985</v>
      </c>
      <c r="AL225" s="4">
        <v>23.540011226574943</v>
      </c>
      <c r="AM225" s="46">
        <v>44.705448876596876</v>
      </c>
      <c r="AO225" s="72">
        <v>4890</v>
      </c>
      <c r="AP225" s="3">
        <v>246.37071749501135</v>
      </c>
      <c r="AQ225" s="4">
        <v>10400</v>
      </c>
      <c r="AR225" s="3">
        <v>523.97862207527976</v>
      </c>
      <c r="AS225" s="4">
        <v>515</v>
      </c>
      <c r="AT225" s="67">
        <v>25.947018304689337</v>
      </c>
    </row>
    <row r="226" spans="1:46" hidden="1">
      <c r="A226" s="5"/>
      <c r="B226" s="43" t="s">
        <v>50</v>
      </c>
      <c r="C226" s="16">
        <v>285.00000000000006</v>
      </c>
      <c r="D226" s="79" t="s">
        <v>261</v>
      </c>
      <c r="F226" s="43" t="s">
        <v>282</v>
      </c>
      <c r="G226" s="16">
        <f t="shared" si="8"/>
        <v>58.33809499095932</v>
      </c>
      <c r="H226" s="16">
        <f t="shared" si="9"/>
        <v>24.917174709705101</v>
      </c>
      <c r="I226" s="16">
        <f t="shared" si="10"/>
        <v>17.013541917316378</v>
      </c>
      <c r="J226" s="44">
        <f t="shared" si="11"/>
        <v>4.0808251821666266</v>
      </c>
      <c r="L226" s="45">
        <v>58.33809499095932</v>
      </c>
      <c r="M226" s="4">
        <v>1279.632755101871</v>
      </c>
      <c r="N226" s="4">
        <v>29.055444967279392</v>
      </c>
      <c r="O226" s="4">
        <v>60.471467281690472</v>
      </c>
      <c r="P226" s="4">
        <v>16108.909990820093</v>
      </c>
      <c r="Q226" s="4">
        <v>84.591418918384591</v>
      </c>
      <c r="R226" s="46">
        <v>160.622185267747</v>
      </c>
      <c r="S226" s="38">
        <v>24.917174709705101</v>
      </c>
      <c r="T226" s="4">
        <v>554.28678960072295</v>
      </c>
      <c r="U226" s="4">
        <v>12.417932514124418</v>
      </c>
      <c r="V226" s="4">
        <v>26.323419327213472</v>
      </c>
      <c r="W226" s="4">
        <v>6747.5111133154196</v>
      </c>
      <c r="X226" s="4">
        <v>36.130594565806298</v>
      </c>
      <c r="Y226" s="46">
        <v>68.60637427402412</v>
      </c>
      <c r="Z226" s="38">
        <v>17.013541917316378</v>
      </c>
      <c r="AA226" s="4">
        <v>381.57561819586556</v>
      </c>
      <c r="AB226" s="4">
        <v>8.4610052709717305</v>
      </c>
      <c r="AC226" s="4">
        <v>18.318099449407391</v>
      </c>
      <c r="AD226" s="4">
        <v>4643.1433265761307</v>
      </c>
      <c r="AE226" s="4">
        <v>24.66909440872022</v>
      </c>
      <c r="AF226" s="46">
        <v>46.84363281133119</v>
      </c>
      <c r="AG226" s="38">
        <v>4.0808251821666266</v>
      </c>
      <c r="AH226" s="4">
        <v>98.036098694391427</v>
      </c>
      <c r="AI226" s="4">
        <v>2.0260116869391127</v>
      </c>
      <c r="AJ226" s="4">
        <v>5.0229532467837235</v>
      </c>
      <c r="AK226" s="4">
        <v>1044.8110537525833</v>
      </c>
      <c r="AL226" s="4">
        <v>5.916734331328076</v>
      </c>
      <c r="AM226" s="46">
        <v>11.236592986629816</v>
      </c>
      <c r="AO226" s="72">
        <v>2660</v>
      </c>
      <c r="AP226" s="3">
        <v>533.19863052141216</v>
      </c>
      <c r="AQ226" s="4">
        <v>1930</v>
      </c>
      <c r="AR226" s="3">
        <v>386.86968304749075</v>
      </c>
      <c r="AS226" s="4">
        <v>184</v>
      </c>
      <c r="AT226" s="67">
        <v>36.882912787947305</v>
      </c>
    </row>
    <row r="227" spans="1:46" hidden="1">
      <c r="A227" s="5"/>
      <c r="B227" s="43" t="s">
        <v>62</v>
      </c>
      <c r="C227" s="16">
        <v>1532</v>
      </c>
      <c r="D227" s="79" t="s">
        <v>261</v>
      </c>
      <c r="F227" s="43" t="s">
        <v>283</v>
      </c>
      <c r="G227" s="16">
        <f t="shared" si="8"/>
        <v>162.43734630850921</v>
      </c>
      <c r="H227" s="16">
        <f t="shared" si="9"/>
        <v>111.84726379773829</v>
      </c>
      <c r="I227" s="16">
        <f t="shared" si="10"/>
        <v>78.505343418474141</v>
      </c>
      <c r="J227" s="44">
        <f t="shared" si="11"/>
        <v>18.830093340568862</v>
      </c>
      <c r="L227" s="45">
        <v>162.43734630850921</v>
      </c>
      <c r="M227" s="4">
        <v>3752.8104256998822</v>
      </c>
      <c r="N227" s="4">
        <v>80.614628192617459</v>
      </c>
      <c r="O227" s="4">
        <v>179.50501631719473</v>
      </c>
      <c r="P227" s="4">
        <v>43592.899927068851</v>
      </c>
      <c r="Q227" s="4">
        <v>235.5160477618777</v>
      </c>
      <c r="R227" s="46">
        <v>447.24328855634053</v>
      </c>
      <c r="S227" s="38">
        <v>111.84726379773829</v>
      </c>
      <c r="T227" s="4">
        <v>2494.4942802886412</v>
      </c>
      <c r="U227" s="4">
        <v>55.59352559117108</v>
      </c>
      <c r="V227" s="4">
        <v>118.24423560020672</v>
      </c>
      <c r="W227" s="4">
        <v>30833.646408832104</v>
      </c>
      <c r="X227" s="4">
        <v>162.17412310787202</v>
      </c>
      <c r="Y227" s="46">
        <v>307.94611163453817</v>
      </c>
      <c r="Z227" s="38">
        <v>78.505343418474141</v>
      </c>
      <c r="AA227" s="4">
        <v>1760.6989239609229</v>
      </c>
      <c r="AB227" s="4">
        <v>39.041495750340985</v>
      </c>
      <c r="AC227" s="4">
        <v>83.459345658220798</v>
      </c>
      <c r="AD227" s="4">
        <v>21433.248028728176</v>
      </c>
      <c r="AE227" s="4">
        <v>113.83062207125451</v>
      </c>
      <c r="AF227" s="46">
        <v>216.15027784330226</v>
      </c>
      <c r="AG227" s="38">
        <v>18.830093340568862</v>
      </c>
      <c r="AH227" s="4">
        <v>452.36656968983476</v>
      </c>
      <c r="AI227" s="4">
        <v>9.3485967840190494</v>
      </c>
      <c r="AJ227" s="4">
        <v>22.111742466114443</v>
      </c>
      <c r="AK227" s="4">
        <v>4829.5148269852316</v>
      </c>
      <c r="AL227" s="4">
        <v>27.301874857002158</v>
      </c>
      <c r="AM227" s="46">
        <v>51.849222652180202</v>
      </c>
      <c r="AO227" s="72">
        <v>4530</v>
      </c>
      <c r="AP227" s="3">
        <v>196.7891311929279</v>
      </c>
      <c r="AQ227" s="4">
        <v>9570</v>
      </c>
      <c r="AR227" s="3">
        <v>415.73333013605298</v>
      </c>
      <c r="AS227" s="4">
        <v>198</v>
      </c>
      <c r="AT227" s="67">
        <v>8.6013792441941987</v>
      </c>
    </row>
    <row r="228" spans="1:46" hidden="1">
      <c r="A228" s="5"/>
      <c r="B228" s="43" t="s">
        <v>49</v>
      </c>
      <c r="C228" s="16">
        <v>1775.0000000000002</v>
      </c>
      <c r="D228" s="79" t="s">
        <v>261</v>
      </c>
      <c r="F228" s="43" t="s">
        <v>282</v>
      </c>
      <c r="G228" s="16">
        <f t="shared" si="8"/>
        <v>475.66061276640852</v>
      </c>
      <c r="H228" s="16">
        <f t="shared" si="9"/>
        <v>147.42168289953082</v>
      </c>
      <c r="I228" s="16">
        <f t="shared" si="10"/>
        <v>101.83820090507946</v>
      </c>
      <c r="J228" s="44">
        <f t="shared" si="11"/>
        <v>24.426653590397379</v>
      </c>
      <c r="L228" s="45">
        <v>475.66061276640852</v>
      </c>
      <c r="M228" s="4">
        <v>10376.963470477627</v>
      </c>
      <c r="N228" s="4">
        <v>236.29075026307041</v>
      </c>
      <c r="O228" s="4">
        <v>488.25676996564613</v>
      </c>
      <c r="P228" s="4">
        <v>134661.39722739693</v>
      </c>
      <c r="Q228" s="4">
        <v>689.68763049452571</v>
      </c>
      <c r="R228" s="46">
        <v>1309.5728729886744</v>
      </c>
      <c r="S228" s="38">
        <v>147.42168289953082</v>
      </c>
      <c r="T228" s="4">
        <v>3283.1974873668787</v>
      </c>
      <c r="U228" s="4">
        <v>73.3475533326408</v>
      </c>
      <c r="V228" s="4">
        <v>155.71484905223781</v>
      </c>
      <c r="W228" s="4">
        <v>40390.6091263536</v>
      </c>
      <c r="X228" s="4">
        <v>213.75911290608201</v>
      </c>
      <c r="Y228" s="46">
        <v>405.89737228599324</v>
      </c>
      <c r="Z228" s="38">
        <v>101.83820090507946</v>
      </c>
      <c r="AA228" s="4">
        <v>2284.0026289152529</v>
      </c>
      <c r="AB228" s="4">
        <v>50.64516012195935</v>
      </c>
      <c r="AC228" s="4">
        <v>107.79714574877181</v>
      </c>
      <c r="AD228" s="4">
        <v>27794.464802871291</v>
      </c>
      <c r="AE228" s="4">
        <v>147.66223597825513</v>
      </c>
      <c r="AF228" s="46">
        <v>280.39268727388372</v>
      </c>
      <c r="AG228" s="38">
        <v>24.426653590397379</v>
      </c>
      <c r="AH228" s="4">
        <v>586.81607647071439</v>
      </c>
      <c r="AI228" s="4">
        <v>12.127127097535547</v>
      </c>
      <c r="AJ228" s="4">
        <v>28.216199193067304</v>
      </c>
      <c r="AK228" s="4">
        <v>6255.8759126846271</v>
      </c>
      <c r="AL228" s="4">
        <v>35.415966372150713</v>
      </c>
      <c r="AM228" s="46">
        <v>67.259120323171132</v>
      </c>
      <c r="AO228" s="72">
        <v>23300</v>
      </c>
      <c r="AP228" s="3">
        <v>780.27434311951413</v>
      </c>
      <c r="AQ228" s="4">
        <v>14400</v>
      </c>
      <c r="AR228" s="3">
        <v>482.22963694939926</v>
      </c>
      <c r="AS228" s="4">
        <v>381</v>
      </c>
      <c r="AT228" s="67">
        <v>12.758992477619522</v>
      </c>
    </row>
    <row r="229" spans="1:46">
      <c r="A229" s="5"/>
      <c r="B229" s="43" t="s">
        <v>71</v>
      </c>
      <c r="C229" s="16">
        <v>192</v>
      </c>
      <c r="D229" s="79" t="s">
        <v>261</v>
      </c>
      <c r="F229" s="43" t="s">
        <v>284</v>
      </c>
      <c r="G229" s="16">
        <f t="shared" si="8"/>
        <v>75.628153523374934</v>
      </c>
      <c r="H229" s="16">
        <f t="shared" si="9"/>
        <v>16.961476784534973</v>
      </c>
      <c r="I229" s="16">
        <f t="shared" si="10"/>
        <v>11.58136103371608</v>
      </c>
      <c r="J229" s="44">
        <f t="shared" si="11"/>
        <v>2.7778759990034256</v>
      </c>
      <c r="L229" s="45">
        <v>75.628153523374934</v>
      </c>
      <c r="M229" s="4">
        <v>1634.3856073159204</v>
      </c>
      <c r="N229" s="4">
        <v>37.620318284108336</v>
      </c>
      <c r="O229" s="4">
        <v>76.779844640222933</v>
      </c>
      <c r="P229" s="4">
        <v>21398.850168814428</v>
      </c>
      <c r="Q229" s="4">
        <v>109.66081796712636</v>
      </c>
      <c r="R229" s="46">
        <v>208.21896178624851</v>
      </c>
      <c r="S229" s="38">
        <v>16.961476784534973</v>
      </c>
      <c r="T229" s="4">
        <v>377.31093606392074</v>
      </c>
      <c r="U229" s="4">
        <v>8.4530640614004078</v>
      </c>
      <c r="V229" s="4">
        <v>17.91872758488174</v>
      </c>
      <c r="W229" s="4">
        <v>4593.9778132260553</v>
      </c>
      <c r="X229" s="4">
        <v>24.594649298931849</v>
      </c>
      <c r="Y229" s="46">
        <v>46.701376486025836</v>
      </c>
      <c r="Z229" s="38">
        <v>11.58136103371608</v>
      </c>
      <c r="AA229" s="4">
        <v>259.7439743861857</v>
      </c>
      <c r="AB229" s="4">
        <v>5.7595271594543291</v>
      </c>
      <c r="AC229" s="4">
        <v>12.259031014150304</v>
      </c>
      <c r="AD229" s="4">
        <v>3161.5045983956684</v>
      </c>
      <c r="AE229" s="4">
        <v>16.792642406286827</v>
      </c>
      <c r="AF229" s="46">
        <v>31.887167476064157</v>
      </c>
      <c r="AG229" s="38">
        <v>2.7778759990034256</v>
      </c>
      <c r="AH229" s="4">
        <v>66.734572896967876</v>
      </c>
      <c r="AI229" s="4">
        <v>1.3791350983235535</v>
      </c>
      <c r="AJ229" s="4">
        <v>3.2088350633643365</v>
      </c>
      <c r="AK229" s="4">
        <v>712.06841553792424</v>
      </c>
      <c r="AL229" s="4">
        <v>4.0276430107477434</v>
      </c>
      <c r="AM229" s="46">
        <v>7.6489467953924288</v>
      </c>
      <c r="AO229" s="72">
        <v>3910</v>
      </c>
      <c r="AP229" s="3">
        <v>1151.3815901798869</v>
      </c>
      <c r="AQ229" s="4">
        <v>1950</v>
      </c>
      <c r="AR229" s="3">
        <v>574.2184401152889</v>
      </c>
      <c r="AS229" s="4">
        <v>134</v>
      </c>
      <c r="AT229" s="67">
        <v>39.459113320742929</v>
      </c>
    </row>
    <row r="230" spans="1:46">
      <c r="A230" s="5"/>
      <c r="B230" s="43" t="s">
        <v>48</v>
      </c>
      <c r="C230" s="16">
        <v>100</v>
      </c>
      <c r="D230" s="79" t="s">
        <v>261</v>
      </c>
      <c r="F230" s="43" t="s">
        <v>284</v>
      </c>
      <c r="G230" s="16">
        <f t="shared" si="8"/>
        <v>27.153319635003371</v>
      </c>
      <c r="H230" s="16">
        <f t="shared" si="9"/>
        <v>6.7194225166991215</v>
      </c>
      <c r="I230" s="16">
        <f t="shared" si="10"/>
        <v>4.6507705017077852</v>
      </c>
      <c r="J230" s="44">
        <f t="shared" si="11"/>
        <v>1.1146222569316875</v>
      </c>
      <c r="L230" s="45">
        <v>27.153319635003371</v>
      </c>
      <c r="M230" s="4">
        <v>591.36239375614218</v>
      </c>
      <c r="N230" s="4">
        <v>13.476806819720458</v>
      </c>
      <c r="O230" s="4">
        <v>27.784418256802031</v>
      </c>
      <c r="P230" s="4">
        <v>7749.8091837266038</v>
      </c>
      <c r="Q230" s="4">
        <v>39.37052962760994</v>
      </c>
      <c r="R230" s="46">
        <v>74.756359600852974</v>
      </c>
      <c r="S230" s="38">
        <v>6.7194225166991215</v>
      </c>
      <c r="T230" s="4">
        <v>149.96021702660659</v>
      </c>
      <c r="U230" s="4">
        <v>3.3329684403897373</v>
      </c>
      <c r="V230" s="4">
        <v>7.0951953454925967</v>
      </c>
      <c r="W230" s="4">
        <v>1878.9387456217382</v>
      </c>
      <c r="X230" s="4">
        <v>9.7424813418783458</v>
      </c>
      <c r="Y230" s="46">
        <v>18.499763157885749</v>
      </c>
      <c r="Z230" s="38">
        <v>4.6507705017077852</v>
      </c>
      <c r="AA230" s="4">
        <v>104.5167667525532</v>
      </c>
      <c r="AB230" s="4">
        <v>2.3064692214955844</v>
      </c>
      <c r="AC230" s="4">
        <v>4.9547452985202654</v>
      </c>
      <c r="AD230" s="4">
        <v>1292.7220050300789</v>
      </c>
      <c r="AE230" s="4">
        <v>6.7430977287160445</v>
      </c>
      <c r="AF230" s="46">
        <v>12.804473556930644</v>
      </c>
      <c r="AG230" s="38">
        <v>1.1146222569316875</v>
      </c>
      <c r="AH230" s="4">
        <v>26.865231485792417</v>
      </c>
      <c r="AI230" s="4">
        <v>0.5517576939356893</v>
      </c>
      <c r="AJ230" s="4">
        <v>1.2976476581373451</v>
      </c>
      <c r="AK230" s="4">
        <v>290.32944331494781</v>
      </c>
      <c r="AL230" s="4">
        <v>1.6159574224554989</v>
      </c>
      <c r="AM230" s="46">
        <v>3.0689637947327983</v>
      </c>
      <c r="AO230" s="72">
        <v>1360</v>
      </c>
      <c r="AP230" s="3">
        <v>978.61017207708562</v>
      </c>
      <c r="AQ230" s="4">
        <v>798</v>
      </c>
      <c r="AR230" s="3">
        <v>574.21390979229</v>
      </c>
      <c r="AS230" s="87">
        <v>0</v>
      </c>
      <c r="AT230" s="67">
        <v>0</v>
      </c>
    </row>
    <row r="231" spans="1:46" hidden="1">
      <c r="A231" s="5"/>
      <c r="B231" s="43" t="s">
        <v>47</v>
      </c>
      <c r="C231" s="16">
        <v>440</v>
      </c>
      <c r="D231" s="79" t="s">
        <v>261</v>
      </c>
      <c r="F231" s="43" t="s">
        <v>272</v>
      </c>
      <c r="G231" s="16">
        <f t="shared" ref="G231:G307" si="12">+L231</f>
        <v>131.02010211554327</v>
      </c>
      <c r="H231" s="16">
        <f t="shared" ref="H231:H307" si="13">+S231</f>
        <v>27.230912361320577</v>
      </c>
      <c r="I231" s="16">
        <f t="shared" ref="I231:I307" si="14">+Z231</f>
        <v>18.593370809638614</v>
      </c>
      <c r="J231" s="44">
        <f t="shared" ref="J231:J307" si="15">+AG231</f>
        <v>4.4597589490820999</v>
      </c>
      <c r="L231" s="45">
        <v>131.02010211554327</v>
      </c>
      <c r="M231" s="4">
        <v>2826.0200254977904</v>
      </c>
      <c r="N231" s="4">
        <v>65.197516200036148</v>
      </c>
      <c r="O231" s="4">
        <v>132.72854447576418</v>
      </c>
      <c r="P231" s="4">
        <v>37044.433727939388</v>
      </c>
      <c r="Q231" s="4">
        <v>189.98048869208475</v>
      </c>
      <c r="R231" s="46">
        <v>360.72486344085735</v>
      </c>
      <c r="S231" s="38">
        <v>27.230912361320577</v>
      </c>
      <c r="T231" s="4">
        <v>605.75627720650436</v>
      </c>
      <c r="U231" s="4">
        <v>13.571026247578827</v>
      </c>
      <c r="V231" s="4">
        <v>28.767736836169004</v>
      </c>
      <c r="W231" s="4">
        <v>7374.5481145441709</v>
      </c>
      <c r="X231" s="4">
        <v>39.485599572422259</v>
      </c>
      <c r="Y231" s="46">
        <v>74.97698739640316</v>
      </c>
      <c r="Z231" s="38">
        <v>18.593370809638614</v>
      </c>
      <c r="AA231" s="4">
        <v>417.00763988548175</v>
      </c>
      <c r="AB231" s="4">
        <v>9.2466700461333922</v>
      </c>
      <c r="AC231" s="4">
        <v>21.574147695627733</v>
      </c>
      <c r="AD231" s="4">
        <v>5074.7747476076638</v>
      </c>
      <c r="AE231" s="4">
        <v>26.959817257892482</v>
      </c>
      <c r="AF231" s="46">
        <v>51.193419940745891</v>
      </c>
      <c r="AG231" s="38">
        <v>4.4597589490820999</v>
      </c>
      <c r="AH231" s="4">
        <v>107.1394507160135</v>
      </c>
      <c r="AI231" s="4">
        <v>2.2141413435834592</v>
      </c>
      <c r="AJ231" s="4">
        <v>7.0444522027604357</v>
      </c>
      <c r="AK231" s="4">
        <v>1142.3116208790716</v>
      </c>
      <c r="AL231" s="4">
        <v>6.4661666018853472</v>
      </c>
      <c r="AM231" s="46">
        <v>12.280012132322252</v>
      </c>
      <c r="AO231" s="72">
        <v>6840</v>
      </c>
      <c r="AP231" s="3">
        <v>1254.585012991558</v>
      </c>
      <c r="AQ231" s="4">
        <v>3260</v>
      </c>
      <c r="AR231" s="3">
        <v>597.94548864802323</v>
      </c>
      <c r="AS231" s="4">
        <v>267</v>
      </c>
      <c r="AT231" s="67">
        <v>48.972836033442391</v>
      </c>
    </row>
    <row r="232" spans="1:46">
      <c r="A232" s="5"/>
      <c r="B232" s="43" t="s">
        <v>46</v>
      </c>
      <c r="C232" s="16">
        <v>250</v>
      </c>
      <c r="D232" s="79" t="s">
        <v>261</v>
      </c>
      <c r="F232" s="43" t="s">
        <v>280</v>
      </c>
      <c r="G232" s="16">
        <f t="shared" si="12"/>
        <v>90.743430966092532</v>
      </c>
      <c r="H232" s="16">
        <f t="shared" si="13"/>
        <v>19.221820490343934</v>
      </c>
      <c r="I232" s="16">
        <f t="shared" si="14"/>
        <v>13.124732336215493</v>
      </c>
      <c r="J232" s="44">
        <f t="shared" si="15"/>
        <v>3.1480651405285407</v>
      </c>
      <c r="L232" s="45">
        <v>90.743430966092532</v>
      </c>
      <c r="M232" s="4">
        <v>1963.8199634541627</v>
      </c>
      <c r="N232" s="4">
        <v>45.125116937095363</v>
      </c>
      <c r="O232" s="4">
        <v>92.267355834292545</v>
      </c>
      <c r="P232" s="4">
        <v>25700.435527858994</v>
      </c>
      <c r="Q232" s="4">
        <v>131.57721135570603</v>
      </c>
      <c r="R232" s="46">
        <v>249.83352065903244</v>
      </c>
      <c r="S232" s="38">
        <v>19.221820490343934</v>
      </c>
      <c r="T232" s="4">
        <v>427.59266626341486</v>
      </c>
      <c r="U232" s="4">
        <v>9.5795479394674086</v>
      </c>
      <c r="V232" s="4">
        <v>20.306637766707532</v>
      </c>
      <c r="W232" s="4">
        <v>5208.1270308863341</v>
      </c>
      <c r="X232" s="4">
        <v>27.87230073433475</v>
      </c>
      <c r="Y232" s="46">
        <v>52.925045080674202</v>
      </c>
      <c r="Z232" s="38">
        <v>13.124732336215493</v>
      </c>
      <c r="AA232" s="4">
        <v>294.35833403681056</v>
      </c>
      <c r="AB232" s="4">
        <v>6.5270612090353346</v>
      </c>
      <c r="AC232" s="4">
        <v>14.454313056886173</v>
      </c>
      <c r="AD232" s="4">
        <v>3584.7575954017407</v>
      </c>
      <c r="AE232" s="4">
        <v>19.030572041725495</v>
      </c>
      <c r="AF232" s="46">
        <v>36.136644523739676</v>
      </c>
      <c r="AG232" s="38">
        <v>3.1480651405285407</v>
      </c>
      <c r="AH232" s="4">
        <v>75.627847564244817</v>
      </c>
      <c r="AI232" s="4">
        <v>1.5629233013530299</v>
      </c>
      <c r="AJ232" s="4">
        <v>4.1980574148622054</v>
      </c>
      <c r="AK232" s="4">
        <v>808.90127065214665</v>
      </c>
      <c r="AL232" s="4">
        <v>4.5644656963086936</v>
      </c>
      <c r="AM232" s="46">
        <v>8.6683566589700387</v>
      </c>
      <c r="AO232" s="72">
        <v>4660</v>
      </c>
      <c r="AP232" s="3">
        <v>1210.8701843225051</v>
      </c>
      <c r="AQ232" s="4">
        <v>2400</v>
      </c>
      <c r="AR232" s="3">
        <v>623.62412926480954</v>
      </c>
      <c r="AS232" s="4">
        <v>139</v>
      </c>
      <c r="AT232" s="67">
        <v>36.118230819920214</v>
      </c>
    </row>
    <row r="233" spans="1:46">
      <c r="A233" s="5"/>
      <c r="B233" s="43" t="s">
        <v>45</v>
      </c>
      <c r="C233" s="16">
        <v>134</v>
      </c>
      <c r="D233" s="79" t="s">
        <v>261</v>
      </c>
      <c r="F233" s="43" t="s">
        <v>280</v>
      </c>
      <c r="G233" s="16">
        <f t="shared" si="12"/>
        <v>43.588984583363327</v>
      </c>
      <c r="H233" s="16">
        <f t="shared" si="13"/>
        <v>10.886837276544076</v>
      </c>
      <c r="I233" s="16">
        <f t="shared" si="14"/>
        <v>7.3551797652913891</v>
      </c>
      <c r="J233" s="44">
        <f t="shared" si="15"/>
        <v>1.6094855072512346</v>
      </c>
      <c r="L233" s="45">
        <v>43.588984583363327</v>
      </c>
      <c r="M233" s="4">
        <v>956.09338791185235</v>
      </c>
      <c r="N233" s="4">
        <v>23.182597881603009</v>
      </c>
      <c r="O233" s="4">
        <v>37.399244974519014</v>
      </c>
      <c r="P233" s="4">
        <v>15340.41318945825</v>
      </c>
      <c r="Q233" s="4">
        <v>63.507510831197671</v>
      </c>
      <c r="R233" s="46">
        <v>120.28112978131927</v>
      </c>
      <c r="S233" s="38">
        <v>10.886837276544076</v>
      </c>
      <c r="T233" s="4">
        <v>231.90813844720142</v>
      </c>
      <c r="U233" s="4">
        <v>5.6242305953944927</v>
      </c>
      <c r="V233" s="4">
        <v>9.8627117800246111</v>
      </c>
      <c r="W233" s="4">
        <v>3542.0301076526302</v>
      </c>
      <c r="X233" s="4">
        <v>15.744351804362029</v>
      </c>
      <c r="Y233" s="46">
        <v>29.924023426138881</v>
      </c>
      <c r="Z233" s="38">
        <v>7.3551797652913891</v>
      </c>
      <c r="AA233" s="4">
        <v>155.51772375659039</v>
      </c>
      <c r="AB233" s="4">
        <v>3.7594730557759535</v>
      </c>
      <c r="AC233" s="4">
        <v>6.6802086851486919</v>
      </c>
      <c r="AD233" s="4">
        <v>2385.0761073703316</v>
      </c>
      <c r="AE233" s="4">
        <v>10.612881773429539</v>
      </c>
      <c r="AF233" s="46">
        <v>20.192227076806557</v>
      </c>
      <c r="AG233" s="38">
        <v>1.6094855072512346</v>
      </c>
      <c r="AH233" s="4">
        <v>30.722513534293991</v>
      </c>
      <c r="AI233" s="4">
        <v>0.73651903942973751</v>
      </c>
      <c r="AJ233" s="4">
        <v>1.7050101041062367</v>
      </c>
      <c r="AK233" s="4">
        <v>404.66534881336435</v>
      </c>
      <c r="AL233" s="4">
        <v>2.2637468479704719</v>
      </c>
      <c r="AM233" s="46">
        <v>4.3596100232048656</v>
      </c>
      <c r="AO233" s="72">
        <v>2440</v>
      </c>
      <c r="AP233" s="3">
        <v>961.71249147859658</v>
      </c>
      <c r="AQ233" s="4">
        <v>1400</v>
      </c>
      <c r="AR233" s="3">
        <v>551.80224920903083</v>
      </c>
      <c r="AS233" s="4">
        <v>122</v>
      </c>
      <c r="AT233" s="67">
        <v>48.085624573929834</v>
      </c>
    </row>
    <row r="234" spans="1:46">
      <c r="A234" s="5"/>
      <c r="B234" s="43" t="s">
        <v>70</v>
      </c>
      <c r="C234" s="16">
        <v>55</v>
      </c>
      <c r="D234" s="79" t="s">
        <v>261</v>
      </c>
      <c r="F234" s="43" t="s">
        <v>275</v>
      </c>
      <c r="G234" s="16">
        <f t="shared" si="12"/>
        <v>21.701674259486008</v>
      </c>
      <c r="H234" s="16">
        <f t="shared" si="13"/>
        <v>4.1825257548433559</v>
      </c>
      <c r="I234" s="16">
        <f t="shared" si="14"/>
        <v>2.8558445361209635</v>
      </c>
      <c r="J234" s="44">
        <f t="shared" si="15"/>
        <v>0.68499565557796949</v>
      </c>
      <c r="L234" s="45">
        <v>21.701674259486008</v>
      </c>
      <c r="M234" s="4">
        <v>462.67799047025653</v>
      </c>
      <c r="N234" s="4">
        <v>10.821171769623824</v>
      </c>
      <c r="O234" s="4">
        <v>21.696741499625173</v>
      </c>
      <c r="P234" s="4">
        <v>6113.2285508841269</v>
      </c>
      <c r="Q234" s="4">
        <v>31.468973297438261</v>
      </c>
      <c r="R234" s="46">
        <v>59.750176771826595</v>
      </c>
      <c r="S234" s="38">
        <v>4.1825257548433559</v>
      </c>
      <c r="T234" s="4">
        <v>93.04099682583562</v>
      </c>
      <c r="U234" s="4">
        <v>2.0844386720137411</v>
      </c>
      <c r="V234" s="4">
        <v>4.4185739584965473</v>
      </c>
      <c r="W234" s="4">
        <v>1132.1810390284832</v>
      </c>
      <c r="X234" s="4">
        <v>6.0647591500406799</v>
      </c>
      <c r="Y234" s="46">
        <v>11.516050743920102</v>
      </c>
      <c r="Z234" s="38">
        <v>2.8558445361209635</v>
      </c>
      <c r="AA234" s="4">
        <v>64.050193054306007</v>
      </c>
      <c r="AB234" s="4">
        <v>1.4202401704845402</v>
      </c>
      <c r="AC234" s="4">
        <v>3.3456461896344587</v>
      </c>
      <c r="AD234" s="4">
        <v>778.94787482581683</v>
      </c>
      <c r="AE234" s="4">
        <v>4.1408644808155186</v>
      </c>
      <c r="AF234" s="46">
        <v>7.8630191412537886</v>
      </c>
      <c r="AG234" s="38">
        <v>0.68499565557796949</v>
      </c>
      <c r="AH234" s="4">
        <v>16.456059423701419</v>
      </c>
      <c r="AI234" s="4">
        <v>0.3400805331647796</v>
      </c>
      <c r="AJ234" s="4">
        <v>1.1139609341940575</v>
      </c>
      <c r="AK234" s="4">
        <v>174.94210045900701</v>
      </c>
      <c r="AL234" s="4">
        <v>0.99314689639612208</v>
      </c>
      <c r="AM234" s="46">
        <v>1.8861231706789146</v>
      </c>
      <c r="AO234" s="72">
        <v>1200</v>
      </c>
      <c r="AP234" s="3">
        <v>1433.0086374595624</v>
      </c>
      <c r="AQ234" s="4">
        <v>422</v>
      </c>
      <c r="AR234" s="3">
        <v>503.94137083994605</v>
      </c>
      <c r="AS234" s="4">
        <v>77.3</v>
      </c>
      <c r="AT234" s="67">
        <v>92.309639729686808</v>
      </c>
    </row>
    <row r="235" spans="1:46" hidden="1">
      <c r="A235" s="5"/>
      <c r="B235" s="43" t="s">
        <v>44</v>
      </c>
      <c r="C235" s="16">
        <v>68.5</v>
      </c>
      <c r="D235" s="79" t="s">
        <v>261</v>
      </c>
      <c r="F235" s="43" t="s">
        <v>271</v>
      </c>
      <c r="G235" s="16">
        <f t="shared" si="12"/>
        <v>4.0734801485465191</v>
      </c>
      <c r="H235" s="16">
        <f t="shared" si="13"/>
        <v>3.8956877160924215</v>
      </c>
      <c r="I235" s="16">
        <f t="shared" si="14"/>
        <v>2.921765787069317</v>
      </c>
      <c r="J235" s="44">
        <f t="shared" si="15"/>
        <v>1.2660985077300371</v>
      </c>
      <c r="L235" s="45">
        <v>4.0734801485465191</v>
      </c>
      <c r="M235" s="4">
        <v>72.983067587394274</v>
      </c>
      <c r="N235" s="4">
        <v>1.7300427851242126</v>
      </c>
      <c r="O235" s="4">
        <v>4.6986012712128415</v>
      </c>
      <c r="P235" s="4">
        <v>882.21712077749692</v>
      </c>
      <c r="Q235" s="4">
        <v>5.6412120343062195</v>
      </c>
      <c r="R235" s="46">
        <v>10.944852612912516</v>
      </c>
      <c r="S235" s="38">
        <v>3.8956877160924215</v>
      </c>
      <c r="T235" s="4">
        <v>69.797625007305939</v>
      </c>
      <c r="U235" s="4">
        <v>1.6545327780049564</v>
      </c>
      <c r="V235" s="4">
        <v>4.4935245999937798</v>
      </c>
      <c r="W235" s="4">
        <v>843.7115869008561</v>
      </c>
      <c r="X235" s="4">
        <v>5.3949938687588785</v>
      </c>
      <c r="Y235" s="46">
        <v>10.467150034787608</v>
      </c>
      <c r="Z235" s="38">
        <v>2.921765787069317</v>
      </c>
      <c r="AA235" s="4">
        <v>52.348218755479465</v>
      </c>
      <c r="AB235" s="4">
        <v>1.2408995835037175</v>
      </c>
      <c r="AC235" s="4">
        <v>3.3701434499953358</v>
      </c>
      <c r="AD235" s="4">
        <v>632.78369017564216</v>
      </c>
      <c r="AE235" s="4">
        <v>4.0462454015691609</v>
      </c>
      <c r="AF235" s="46">
        <v>7.8503625260907075</v>
      </c>
      <c r="AG235" s="38">
        <v>1.2660985077300371</v>
      </c>
      <c r="AH235" s="4">
        <v>22.684228127374436</v>
      </c>
      <c r="AI235" s="4">
        <v>0.53772315285161087</v>
      </c>
      <c r="AJ235" s="4">
        <v>1.4603954949979787</v>
      </c>
      <c r="AK235" s="4">
        <v>274.20626574277827</v>
      </c>
      <c r="AL235" s="4">
        <v>1.7533730073466358</v>
      </c>
      <c r="AM235" s="46">
        <v>3.4018237613059727</v>
      </c>
      <c r="AO235" s="85">
        <v>0</v>
      </c>
      <c r="AP235" s="86">
        <v>0</v>
      </c>
      <c r="AQ235" s="4">
        <v>544</v>
      </c>
      <c r="AR235" s="3">
        <v>209.12765321099366</v>
      </c>
      <c r="AS235" s="87">
        <v>0</v>
      </c>
      <c r="AT235" s="67">
        <v>0</v>
      </c>
    </row>
    <row r="236" spans="1:46">
      <c r="A236" s="5"/>
      <c r="B236" s="43" t="s">
        <v>43</v>
      </c>
      <c r="C236" s="16">
        <v>676.99999999999989</v>
      </c>
      <c r="D236" s="79" t="s">
        <v>261</v>
      </c>
      <c r="F236" s="43" t="s">
        <v>274</v>
      </c>
      <c r="G236" s="16">
        <f t="shared" si="12"/>
        <v>97.051438022984954</v>
      </c>
      <c r="H236" s="16">
        <f t="shared" si="13"/>
        <v>31.324448206486409</v>
      </c>
      <c r="I236" s="16">
        <f t="shared" si="14"/>
        <v>21.38845269605488</v>
      </c>
      <c r="J236" s="44">
        <f t="shared" si="15"/>
        <v>5.1301802290094738</v>
      </c>
      <c r="L236" s="45">
        <v>97.051438022984954</v>
      </c>
      <c r="M236" s="4">
        <v>2079.3657393945541</v>
      </c>
      <c r="N236" s="4">
        <v>48.26760795910802</v>
      </c>
      <c r="O236" s="4">
        <v>97.396354526662606</v>
      </c>
      <c r="P236" s="4">
        <v>27736.205833064145</v>
      </c>
      <c r="Q236" s="4">
        <v>140.72476668139291</v>
      </c>
      <c r="R236" s="46">
        <v>267.19780254685156</v>
      </c>
      <c r="S236" s="38">
        <v>31.324448206486409</v>
      </c>
      <c r="T236" s="4">
        <v>696.8176783551944</v>
      </c>
      <c r="U236" s="4">
        <v>15.611115160613551</v>
      </c>
      <c r="V236" s="4">
        <v>33.092298582782647</v>
      </c>
      <c r="W236" s="4">
        <v>8482.9239587363118</v>
      </c>
      <c r="X236" s="4">
        <v>45.421333779330055</v>
      </c>
      <c r="Y236" s="46">
        <v>86.248028269661035</v>
      </c>
      <c r="Z236" s="38">
        <v>21.38845269605488</v>
      </c>
      <c r="AA236" s="4">
        <v>479.69506287480249</v>
      </c>
      <c r="AB236" s="4">
        <v>10.636692340650177</v>
      </c>
      <c r="AC236" s="4">
        <v>22.639973331484295</v>
      </c>
      <c r="AD236" s="4">
        <v>5837.4330268354934</v>
      </c>
      <c r="AE236" s="4">
        <v>31.012590724707582</v>
      </c>
      <c r="AF236" s="46">
        <v>58.889153287989949</v>
      </c>
      <c r="AG236" s="38">
        <v>5.1301802290094738</v>
      </c>
      <c r="AH236" s="4">
        <v>123.24538121580638</v>
      </c>
      <c r="AI236" s="4">
        <v>2.5469861207234565</v>
      </c>
      <c r="AJ236" s="4">
        <v>5.9260752481859722</v>
      </c>
      <c r="AK236" s="4">
        <v>1313.8153124287471</v>
      </c>
      <c r="AL236" s="4">
        <v>7.4381951988431618</v>
      </c>
      <c r="AM236" s="46">
        <v>14.126017508365351</v>
      </c>
      <c r="AO236" s="72">
        <v>5330</v>
      </c>
      <c r="AP236" s="3">
        <v>849.86504206911684</v>
      </c>
      <c r="AQ236" s="4">
        <v>2100</v>
      </c>
      <c r="AR236" s="3">
        <v>334.8436375882074</v>
      </c>
      <c r="AS236" s="4">
        <v>138</v>
      </c>
      <c r="AT236" s="67">
        <v>22.0040104700822</v>
      </c>
    </row>
    <row r="237" spans="1:46">
      <c r="A237" s="5"/>
      <c r="B237" s="43" t="s">
        <v>42</v>
      </c>
      <c r="C237" s="16">
        <v>600</v>
      </c>
      <c r="D237" s="79" t="s">
        <v>260</v>
      </c>
      <c r="F237" s="43" t="s">
        <v>280</v>
      </c>
      <c r="G237" s="16">
        <f t="shared" si="12"/>
        <v>274.02448560569837</v>
      </c>
      <c r="H237" s="16">
        <f t="shared" si="13"/>
        <v>71.01394792265954</v>
      </c>
      <c r="I237" s="16">
        <f t="shared" si="14"/>
        <v>52.109594479591728</v>
      </c>
      <c r="J237" s="44">
        <f t="shared" si="15"/>
        <v>14.527151781366925</v>
      </c>
      <c r="L237" s="45">
        <v>274.02448560569837</v>
      </c>
      <c r="M237" s="4">
        <v>5955.6691118397284</v>
      </c>
      <c r="N237" s="4">
        <v>136.40273189551607</v>
      </c>
      <c r="O237" s="4">
        <v>280.48289539704285</v>
      </c>
      <c r="P237" s="4">
        <v>76736.377700000885</v>
      </c>
      <c r="Q237" s="4">
        <v>397.34049870810935</v>
      </c>
      <c r="R237" s="46">
        <v>754.45733387089831</v>
      </c>
      <c r="S237" s="38">
        <v>71.01394792265954</v>
      </c>
      <c r="T237" s="4">
        <v>1579.7173503620604</v>
      </c>
      <c r="U237" s="4">
        <v>35.391107665254587</v>
      </c>
      <c r="V237" s="4">
        <v>75.021745082558382</v>
      </c>
      <c r="W237" s="4">
        <v>19265.748920260776</v>
      </c>
      <c r="X237" s="4">
        <v>102.97374957142968</v>
      </c>
      <c r="Y237" s="46">
        <v>195.52972173985043</v>
      </c>
      <c r="Z237" s="38">
        <v>52.109594479591728</v>
      </c>
      <c r="AA237" s="4">
        <v>1177.5548595639323</v>
      </c>
      <c r="AB237" s="4">
        <v>25.904757790271351</v>
      </c>
      <c r="AC237" s="4">
        <v>56.114722837798347</v>
      </c>
      <c r="AD237" s="4">
        <v>14181.548046323158</v>
      </c>
      <c r="AE237" s="4">
        <v>75.557943923143114</v>
      </c>
      <c r="AF237" s="46">
        <v>143.47614492430574</v>
      </c>
      <c r="AG237" s="38">
        <v>14.527151781366925</v>
      </c>
      <c r="AH237" s="4">
        <v>351.45435944358786</v>
      </c>
      <c r="AI237" s="4">
        <v>7.2068475221780082</v>
      </c>
      <c r="AJ237" s="4">
        <v>17.346604485602438</v>
      </c>
      <c r="AK237" s="4">
        <v>3743.6516051221738</v>
      </c>
      <c r="AL237" s="4">
        <v>21.063823742693742</v>
      </c>
      <c r="AM237" s="46">
        <v>40.002034153280825</v>
      </c>
      <c r="AO237" s="72">
        <v>13500</v>
      </c>
      <c r="AP237" s="3">
        <v>949.50290357987922</v>
      </c>
      <c r="AQ237" s="4">
        <v>7830</v>
      </c>
      <c r="AR237" s="3">
        <v>550.7116840763299</v>
      </c>
      <c r="AS237" s="4">
        <v>679</v>
      </c>
      <c r="AT237" s="67">
        <v>47.756479372647256</v>
      </c>
    </row>
    <row r="238" spans="1:46" hidden="1">
      <c r="A238" s="5"/>
      <c r="B238" s="43" t="s">
        <v>41</v>
      </c>
      <c r="C238" s="16">
        <v>105.00000000000001</v>
      </c>
      <c r="D238" s="79" t="s">
        <v>261</v>
      </c>
      <c r="F238" s="43" t="s">
        <v>272</v>
      </c>
      <c r="G238" s="16">
        <f t="shared" si="12"/>
        <v>11.212495131770385</v>
      </c>
      <c r="H238" s="16">
        <f t="shared" si="13"/>
        <v>6.9434032672557571</v>
      </c>
      <c r="I238" s="16">
        <f t="shared" si="14"/>
        <v>4.8057961850980444</v>
      </c>
      <c r="J238" s="44">
        <f t="shared" si="15"/>
        <v>1.1517763321627439</v>
      </c>
      <c r="L238" s="45">
        <v>11.212495131770385</v>
      </c>
      <c r="M238" s="4">
        <v>246.82388107123131</v>
      </c>
      <c r="N238" s="4">
        <v>5.5635375872471231</v>
      </c>
      <c r="O238" s="4">
        <v>11.632684716037748</v>
      </c>
      <c r="P238" s="4">
        <v>3171.9192282694148</v>
      </c>
      <c r="Q238" s="4">
        <v>16.257207012124162</v>
      </c>
      <c r="R238" s="46">
        <v>30.869628431443548</v>
      </c>
      <c r="S238" s="38">
        <v>6.9434032672557571</v>
      </c>
      <c r="T238" s="4">
        <v>154.95889092749343</v>
      </c>
      <c r="U238" s="4">
        <v>3.4440673884027286</v>
      </c>
      <c r="V238" s="4">
        <v>7.3317018570090164</v>
      </c>
      <c r="W238" s="4">
        <v>1941.5700371424623</v>
      </c>
      <c r="X238" s="4">
        <v>10.067230719940955</v>
      </c>
      <c r="Y238" s="46">
        <v>19.116421929815264</v>
      </c>
      <c r="Z238" s="38">
        <v>4.8057961850980444</v>
      </c>
      <c r="AA238" s="4">
        <v>108.00065897763831</v>
      </c>
      <c r="AB238" s="4">
        <v>2.3833515288787708</v>
      </c>
      <c r="AC238" s="4">
        <v>6.1361359351060054</v>
      </c>
      <c r="AD238" s="4">
        <v>1335.8127385310815</v>
      </c>
      <c r="AE238" s="4">
        <v>6.9678676530065795</v>
      </c>
      <c r="AF238" s="46">
        <v>13.231289342161666</v>
      </c>
      <c r="AG238" s="38">
        <v>1.1517763321627439</v>
      </c>
      <c r="AH238" s="4">
        <v>27.760739201985501</v>
      </c>
      <c r="AI238" s="4">
        <v>0.57014961706687894</v>
      </c>
      <c r="AJ238" s="4">
        <v>2.3571350400436546</v>
      </c>
      <c r="AK238" s="4">
        <v>300.00709142544611</v>
      </c>
      <c r="AL238" s="4">
        <v>1.6698226698706824</v>
      </c>
      <c r="AM238" s="46">
        <v>3.1712625878905589</v>
      </c>
      <c r="AO238" s="72">
        <v>519</v>
      </c>
      <c r="AP238" s="3">
        <v>361.40797863473023</v>
      </c>
      <c r="AQ238" s="4">
        <v>388</v>
      </c>
      <c r="AR238" s="3">
        <v>270.18554086758246</v>
      </c>
      <c r="AS238" s="87">
        <v>0</v>
      </c>
      <c r="AT238" s="67">
        <v>0</v>
      </c>
    </row>
    <row r="239" spans="1:46">
      <c r="A239" s="5"/>
      <c r="B239" s="43" t="s">
        <v>40</v>
      </c>
      <c r="C239" s="16">
        <v>386</v>
      </c>
      <c r="D239" s="79" t="s">
        <v>261</v>
      </c>
      <c r="F239" s="43" t="s">
        <v>281</v>
      </c>
      <c r="G239" s="16">
        <f t="shared" si="12"/>
        <v>147.0294639899374</v>
      </c>
      <c r="H239" s="16">
        <f t="shared" si="13"/>
        <v>44.316975019404069</v>
      </c>
      <c r="I239" s="16">
        <f t="shared" si="14"/>
        <v>30.259799552941271</v>
      </c>
      <c r="J239" s="44">
        <f t="shared" si="15"/>
        <v>7.2580390739963576</v>
      </c>
      <c r="L239" s="45">
        <v>147.0294639899374</v>
      </c>
      <c r="M239" s="4">
        <v>3148.6388674419259</v>
      </c>
      <c r="N239" s="4">
        <v>73.225955160985023</v>
      </c>
      <c r="O239" s="4">
        <v>147.67456287061989</v>
      </c>
      <c r="P239" s="4">
        <v>41606.263561906948</v>
      </c>
      <c r="Q239" s="4">
        <v>213.19823556110697</v>
      </c>
      <c r="R239" s="46">
        <v>404.80374112882765</v>
      </c>
      <c r="S239" s="38">
        <v>44.316975019404069</v>
      </c>
      <c r="T239" s="4">
        <v>985.83864721842872</v>
      </c>
      <c r="U239" s="4">
        <v>22.086179971549861</v>
      </c>
      <c r="V239" s="4">
        <v>46.818081517686814</v>
      </c>
      <c r="W239" s="4">
        <v>11998.933372584115</v>
      </c>
      <c r="X239" s="4">
        <v>64.260755319310007</v>
      </c>
      <c r="Y239" s="46">
        <v>122.02124922892601</v>
      </c>
      <c r="Z239" s="38">
        <v>30.259799552941271</v>
      </c>
      <c r="AA239" s="4">
        <v>678.6594923626468</v>
      </c>
      <c r="AB239" s="4">
        <v>15.048502231942575</v>
      </c>
      <c r="AC239" s="4">
        <v>33.560708385401291</v>
      </c>
      <c r="AD239" s="4">
        <v>8256.1649518835238</v>
      </c>
      <c r="AE239" s="4">
        <v>43.875658611349785</v>
      </c>
      <c r="AF239" s="46">
        <v>83.314659055993559</v>
      </c>
      <c r="AG239" s="38">
        <v>7.2580390739963576</v>
      </c>
      <c r="AH239" s="4">
        <v>174.36420410645334</v>
      </c>
      <c r="AI239" s="4">
        <v>3.6034065003417077</v>
      </c>
      <c r="AJ239" s="4">
        <v>9.9143412107349249</v>
      </c>
      <c r="AK239" s="4">
        <v>1856.2739809330706</v>
      </c>
      <c r="AL239" s="4">
        <v>10.523246759416608</v>
      </c>
      <c r="AM239" s="46">
        <v>19.984995367774712</v>
      </c>
      <c r="AO239" s="72">
        <v>7990</v>
      </c>
      <c r="AP239" s="3">
        <v>900.49821557093276</v>
      </c>
      <c r="AQ239" s="4">
        <v>3160</v>
      </c>
      <c r="AR239" s="3">
        <v>356.1419726162888</v>
      </c>
      <c r="AS239" s="4">
        <v>385</v>
      </c>
      <c r="AT239" s="67">
        <v>43.390715018123792</v>
      </c>
    </row>
    <row r="240" spans="1:46" hidden="1">
      <c r="A240" s="5"/>
      <c r="B240" s="43" t="s">
        <v>69</v>
      </c>
      <c r="C240" s="16">
        <v>226</v>
      </c>
      <c r="D240" s="79" t="s">
        <v>261</v>
      </c>
      <c r="F240" s="43" t="s">
        <v>271</v>
      </c>
      <c r="G240" s="16">
        <f t="shared" si="12"/>
        <v>32.402583440573267</v>
      </c>
      <c r="H240" s="16">
        <f t="shared" si="13"/>
        <v>16.657878647072831</v>
      </c>
      <c r="I240" s="16">
        <f t="shared" si="14"/>
        <v>11.411225614542914</v>
      </c>
      <c r="J240" s="44">
        <f t="shared" si="15"/>
        <v>2.7370677471817597</v>
      </c>
      <c r="L240" s="45">
        <v>32.402583440573267</v>
      </c>
      <c r="M240" s="4">
        <v>701.7009862210582</v>
      </c>
      <c r="N240" s="4">
        <v>16.119008947780706</v>
      </c>
      <c r="O240" s="4">
        <v>32.987560471556812</v>
      </c>
      <c r="P240" s="4">
        <v>9147.0046221265147</v>
      </c>
      <c r="Q240" s="4">
        <v>46.98376681834398</v>
      </c>
      <c r="R240" s="46">
        <v>89.210920055169169</v>
      </c>
      <c r="S240" s="38">
        <v>16.657878647072831</v>
      </c>
      <c r="T240" s="4">
        <v>370.67648836912269</v>
      </c>
      <c r="U240" s="4">
        <v>8.297888144882922</v>
      </c>
      <c r="V240" s="4">
        <v>17.597148833234318</v>
      </c>
      <c r="W240" s="4">
        <v>4525.9122784369865</v>
      </c>
      <c r="X240" s="4">
        <v>24.154192494541714</v>
      </c>
      <c r="Y240" s="46">
        <v>45.8651094308658</v>
      </c>
      <c r="Z240" s="38">
        <v>11.411225614542914</v>
      </c>
      <c r="AA240" s="4">
        <v>255.92821820422699</v>
      </c>
      <c r="AB240" s="4">
        <v>5.6749171067446103</v>
      </c>
      <c r="AC240" s="4">
        <v>12.413801768737494</v>
      </c>
      <c r="AD240" s="4">
        <v>3114.4827414739925</v>
      </c>
      <c r="AE240" s="4">
        <v>16.545925483558765</v>
      </c>
      <c r="AF240" s="46">
        <v>31.41870516930998</v>
      </c>
      <c r="AG240" s="38">
        <v>2.7370677471817597</v>
      </c>
      <c r="AH240" s="4">
        <v>65.754211910023969</v>
      </c>
      <c r="AI240" s="4">
        <v>1.3588749814541623</v>
      </c>
      <c r="AJ240" s="4">
        <v>3.4965572799777651</v>
      </c>
      <c r="AK240" s="4">
        <v>701.02988134448447</v>
      </c>
      <c r="AL240" s="4">
        <v>3.9684496887936027</v>
      </c>
      <c r="AM240" s="46">
        <v>7.5365548868852716</v>
      </c>
      <c r="AO240" s="72">
        <v>1650</v>
      </c>
      <c r="AP240" s="3">
        <v>493.12131627169441</v>
      </c>
      <c r="AQ240" s="4">
        <v>868</v>
      </c>
      <c r="AR240" s="3">
        <v>259.41169849929139</v>
      </c>
      <c r="AS240" s="4">
        <v>60.1</v>
      </c>
      <c r="AT240" s="67">
        <v>17.961570368441716</v>
      </c>
    </row>
    <row r="241" spans="1:46" hidden="1">
      <c r="A241" s="5"/>
      <c r="B241" s="43" t="s">
        <v>39</v>
      </c>
      <c r="C241" s="16">
        <v>263</v>
      </c>
      <c r="D241" s="79" t="s">
        <v>261</v>
      </c>
      <c r="F241" s="43" t="s">
        <v>272</v>
      </c>
      <c r="G241" s="16">
        <f t="shared" si="12"/>
        <v>89.233585100876027</v>
      </c>
      <c r="H241" s="16">
        <f t="shared" si="13"/>
        <v>20.800629075709523</v>
      </c>
      <c r="I241" s="16">
        <f t="shared" si="14"/>
        <v>14.218460030900117</v>
      </c>
      <c r="J241" s="44">
        <f t="shared" si="15"/>
        <v>3.4104039022392527</v>
      </c>
      <c r="L241" s="45">
        <v>89.233585100876027</v>
      </c>
      <c r="M241" s="4">
        <v>1932.2209772688484</v>
      </c>
      <c r="N241" s="4">
        <v>44.341310715901493</v>
      </c>
      <c r="O241" s="4">
        <v>90.728734759874555</v>
      </c>
      <c r="P241" s="4">
        <v>25392.688261980838</v>
      </c>
      <c r="Q241" s="4">
        <v>129.38598338029777</v>
      </c>
      <c r="R241" s="46">
        <v>245.67369516642873</v>
      </c>
      <c r="S241" s="38">
        <v>20.800629075709523</v>
      </c>
      <c r="T241" s="4">
        <v>462.76390238814895</v>
      </c>
      <c r="U241" s="4">
        <v>10.364739204174432</v>
      </c>
      <c r="V241" s="4">
        <v>21.97419131192806</v>
      </c>
      <c r="W241" s="4">
        <v>5636.8162368652138</v>
      </c>
      <c r="X241" s="4">
        <v>30.161306777662531</v>
      </c>
      <c r="Y241" s="46">
        <v>57.271741047085115</v>
      </c>
      <c r="Z241" s="38">
        <v>14.218460030900117</v>
      </c>
      <c r="AA241" s="4">
        <v>318.88819520654482</v>
      </c>
      <c r="AB241" s="4">
        <v>7.0709829764549461</v>
      </c>
      <c r="AC241" s="4">
        <v>15.597181766175394</v>
      </c>
      <c r="AD241" s="4">
        <v>3878.1660150902376</v>
      </c>
      <c r="AE241" s="4">
        <v>20.616218904485777</v>
      </c>
      <c r="AF241" s="46">
        <v>39.147797426667807</v>
      </c>
      <c r="AG241" s="38">
        <v>3.4104039022392527</v>
      </c>
      <c r="AH241" s="4">
        <v>81.930168194598551</v>
      </c>
      <c r="AI241" s="4">
        <v>1.6931669097991158</v>
      </c>
      <c r="AJ241" s="4">
        <v>4.4862381539827574</v>
      </c>
      <c r="AK241" s="4">
        <v>870.98832994484349</v>
      </c>
      <c r="AL241" s="4">
        <v>4.9446036969509057</v>
      </c>
      <c r="AM241" s="46">
        <v>9.3904855731673607</v>
      </c>
      <c r="AO241" s="72">
        <v>4600</v>
      </c>
      <c r="AP241" s="3">
        <v>1103.3349979300476</v>
      </c>
      <c r="AQ241" s="4">
        <v>2380</v>
      </c>
      <c r="AR241" s="3">
        <v>570.85593371163327</v>
      </c>
      <c r="AS241" s="4">
        <v>80.5</v>
      </c>
      <c r="AT241" s="67">
        <v>19.308362463775833</v>
      </c>
    </row>
    <row r="242" spans="1:46">
      <c r="A242" s="5"/>
      <c r="B242" s="43" t="s">
        <v>38</v>
      </c>
      <c r="C242" s="16">
        <v>74</v>
      </c>
      <c r="D242" s="79" t="s">
        <v>261</v>
      </c>
      <c r="F242" s="43" t="s">
        <v>284</v>
      </c>
      <c r="G242" s="16">
        <f t="shared" si="12"/>
        <v>35.016370315268986</v>
      </c>
      <c r="H242" s="16">
        <f t="shared" si="13"/>
        <v>5.3927885264576041</v>
      </c>
      <c r="I242" s="16">
        <f t="shared" si="14"/>
        <v>3.6822165721049016</v>
      </c>
      <c r="J242" s="44">
        <f t="shared" si="15"/>
        <v>0.88320716442606284</v>
      </c>
      <c r="L242" s="45">
        <v>35.016370315268986</v>
      </c>
      <c r="M242" s="4">
        <v>751.66836508084634</v>
      </c>
      <c r="N242" s="4">
        <v>17.451261140009798</v>
      </c>
      <c r="O242" s="4">
        <v>35.305989080130793</v>
      </c>
      <c r="P242" s="4">
        <v>9834.946103220389</v>
      </c>
      <c r="Q242" s="4">
        <v>50.775570717092769</v>
      </c>
      <c r="R242" s="46">
        <v>96.408889938949002</v>
      </c>
      <c r="S242" s="38">
        <v>5.3927885264576041</v>
      </c>
      <c r="T242" s="4">
        <v>119.96349803501361</v>
      </c>
      <c r="U242" s="4">
        <v>2.6875953941283566</v>
      </c>
      <c r="V242" s="4">
        <v>5.6971400401040571</v>
      </c>
      <c r="W242" s="4">
        <v>1459.7908715984272</v>
      </c>
      <c r="X242" s="4">
        <v>7.8196681806907495</v>
      </c>
      <c r="Y242" s="46">
        <v>14.848354788969324</v>
      </c>
      <c r="Z242" s="38">
        <v>3.6822165721049016</v>
      </c>
      <c r="AA242" s="4">
        <v>82.583865938105191</v>
      </c>
      <c r="AB242" s="4">
        <v>1.8312032836460244</v>
      </c>
      <c r="AC242" s="4">
        <v>5.0297958446384907</v>
      </c>
      <c r="AD242" s="4">
        <v>1004.3455577541383</v>
      </c>
      <c r="AE242" s="4">
        <v>5.339072075264264</v>
      </c>
      <c r="AF242" s="46">
        <v>10.13827574382935</v>
      </c>
      <c r="AG242" s="38">
        <v>0.88320716442606284</v>
      </c>
      <c r="AH242" s="4">
        <v>21.217812788857575</v>
      </c>
      <c r="AI242" s="4">
        <v>0.4384868151018223</v>
      </c>
      <c r="AJ242" s="4">
        <v>2.1523463450706544</v>
      </c>
      <c r="AK242" s="4">
        <v>225.56364442161333</v>
      </c>
      <c r="AL242" s="4">
        <v>1.2805255728001064</v>
      </c>
      <c r="AM242" s="46">
        <v>2.4318949817689832</v>
      </c>
      <c r="AO242" s="72">
        <v>1860</v>
      </c>
      <c r="AP242" s="3">
        <v>1722.6844758899194</v>
      </c>
      <c r="AQ242" s="4">
        <v>794</v>
      </c>
      <c r="AR242" s="3">
        <v>735.38251282612691</v>
      </c>
      <c r="AS242" s="4">
        <v>114</v>
      </c>
      <c r="AT242" s="67">
        <v>105.58388723196279</v>
      </c>
    </row>
    <row r="243" spans="1:46" hidden="1">
      <c r="A243" s="5"/>
      <c r="B243" s="43" t="s">
        <v>37</v>
      </c>
      <c r="C243" s="16">
        <v>0</v>
      </c>
      <c r="D243" s="79" t="s">
        <v>260</v>
      </c>
      <c r="F243" s="43" t="s">
        <v>271</v>
      </c>
      <c r="G243" s="16">
        <f t="shared" si="12"/>
        <v>2.5878241961387607</v>
      </c>
      <c r="H243" s="16">
        <f t="shared" si="13"/>
        <v>1.0268212240796202</v>
      </c>
      <c r="I243" s="16">
        <f t="shared" si="14"/>
        <v>0.66743379565175309</v>
      </c>
      <c r="J243" s="44">
        <f t="shared" si="15"/>
        <v>5.1341061203981006E-2</v>
      </c>
      <c r="L243" s="45">
        <v>2.5878241961387607</v>
      </c>
      <c r="M243" s="4">
        <v>52.937710858806604</v>
      </c>
      <c r="N243" s="4">
        <v>1.2863170555704104</v>
      </c>
      <c r="O243" s="4">
        <v>2.44042616893001</v>
      </c>
      <c r="P243" s="4">
        <v>775.30319014149211</v>
      </c>
      <c r="Q243" s="4">
        <v>3.7524017818315296</v>
      </c>
      <c r="R243" s="46">
        <v>7.1242291690763961</v>
      </c>
      <c r="S243" s="38">
        <v>1.0268212240796202</v>
      </c>
      <c r="T243" s="4">
        <v>21.005122815189146</v>
      </c>
      <c r="U243" s="4">
        <v>0.5103969796426151</v>
      </c>
      <c r="V243" s="4">
        <v>0.96833524850553021</v>
      </c>
      <c r="W243" s="4">
        <v>307.63209182515664</v>
      </c>
      <c r="X243" s="4">
        <v>1.4889132718551161</v>
      </c>
      <c r="Y243" s="46">
        <v>2.8268186559696686</v>
      </c>
      <c r="Z243" s="38">
        <v>0.66743379565175309</v>
      </c>
      <c r="AA243" s="4">
        <v>13.653329829872945</v>
      </c>
      <c r="AB243" s="4">
        <v>0.33175803676769972</v>
      </c>
      <c r="AC243" s="4">
        <v>0.62941791152859461</v>
      </c>
      <c r="AD243" s="4">
        <v>199.96085968635182</v>
      </c>
      <c r="AE243" s="4">
        <v>0.96779362670582558</v>
      </c>
      <c r="AF243" s="46">
        <v>1.8374321263802846</v>
      </c>
      <c r="AG243" s="38">
        <v>5.1341061203981006E-2</v>
      </c>
      <c r="AH243" s="4">
        <v>1.0502561407594573</v>
      </c>
      <c r="AI243" s="4">
        <v>2.5519848982130749E-2</v>
      </c>
      <c r="AJ243" s="4">
        <v>4.8416762425276511E-2</v>
      </c>
      <c r="AK243" s="4">
        <v>15.381604591257831</v>
      </c>
      <c r="AL243" s="4">
        <v>7.4445663592755826E-2</v>
      </c>
      <c r="AM243" s="46">
        <v>0.14134093279848342</v>
      </c>
      <c r="AO243" s="72">
        <v>185</v>
      </c>
      <c r="AP243" s="3">
        <v>504.04571612908148</v>
      </c>
      <c r="AQ243" s="87">
        <v>0</v>
      </c>
      <c r="AR243" s="3">
        <v>0</v>
      </c>
      <c r="AS243" s="87">
        <v>0</v>
      </c>
      <c r="AT243" s="67">
        <v>0</v>
      </c>
    </row>
    <row r="244" spans="1:46" hidden="1">
      <c r="A244" s="5"/>
      <c r="B244" s="43" t="s">
        <v>36</v>
      </c>
      <c r="C244" s="16">
        <v>64</v>
      </c>
      <c r="D244" s="79" t="s">
        <v>261</v>
      </c>
      <c r="F244" s="43" t="s">
        <v>271</v>
      </c>
      <c r="G244" s="16">
        <f t="shared" si="12"/>
        <v>24.577488172951703</v>
      </c>
      <c r="H244" s="16">
        <f t="shared" si="13"/>
        <v>6.8344250632334003</v>
      </c>
      <c r="I244" s="16">
        <f t="shared" si="14"/>
        <v>4.6665714973210637</v>
      </c>
      <c r="J244" s="44">
        <f t="shared" si="15"/>
        <v>1.1193120499657034</v>
      </c>
      <c r="L244" s="45">
        <v>24.577488172951703</v>
      </c>
      <c r="M244" s="4">
        <v>529.93029080393876</v>
      </c>
      <c r="N244" s="4">
        <v>12.235938015317419</v>
      </c>
      <c r="O244" s="4">
        <v>24.898538323778951</v>
      </c>
      <c r="P244" s="4">
        <v>6926.3803133475385</v>
      </c>
      <c r="Q244" s="4">
        <v>35.637890998390652</v>
      </c>
      <c r="R244" s="46">
        <v>67.667253800758786</v>
      </c>
      <c r="S244" s="38">
        <v>6.8344250632334003</v>
      </c>
      <c r="T244" s="4">
        <v>152.03294800476971</v>
      </c>
      <c r="U244" s="4">
        <v>3.4060614895884118</v>
      </c>
      <c r="V244" s="4">
        <v>7.2201378726071237</v>
      </c>
      <c r="W244" s="4">
        <v>1850.031995689096</v>
      </c>
      <c r="X244" s="4">
        <v>9.9100745260239194</v>
      </c>
      <c r="Y244" s="46">
        <v>18.817716960277956</v>
      </c>
      <c r="Z244" s="38">
        <v>4.6665714973210637</v>
      </c>
      <c r="AA244" s="4">
        <v>104.660740990866</v>
      </c>
      <c r="AB244" s="4">
        <v>2.3207328743236748</v>
      </c>
      <c r="AC244" s="4">
        <v>5.7330050094124108</v>
      </c>
      <c r="AD244" s="4">
        <v>1272.8339741834625</v>
      </c>
      <c r="AE244" s="4">
        <v>6.7663487686517412</v>
      </c>
      <c r="AF244" s="46">
        <v>12.848507873367893</v>
      </c>
      <c r="AG244" s="38">
        <v>1.1193120499657034</v>
      </c>
      <c r="AH244" s="4">
        <v>26.88990135617594</v>
      </c>
      <c r="AI244" s="4">
        <v>0.55570606270329959</v>
      </c>
      <c r="AJ244" s="4">
        <v>2.0863363366927783</v>
      </c>
      <c r="AK244" s="4">
        <v>285.8628364947179</v>
      </c>
      <c r="AL244" s="4">
        <v>1.6228442902813234</v>
      </c>
      <c r="AM244" s="46">
        <v>3.0820055214498017</v>
      </c>
      <c r="AO244" s="72">
        <v>1280</v>
      </c>
      <c r="AP244" s="3">
        <v>935.43619389721425</v>
      </c>
      <c r="AQ244" s="4">
        <v>608</v>
      </c>
      <c r="AR244" s="3">
        <v>444.33219210117676</v>
      </c>
      <c r="AS244" s="4">
        <v>60</v>
      </c>
      <c r="AT244" s="67">
        <v>43.848571588931918</v>
      </c>
    </row>
    <row r="245" spans="1:46">
      <c r="A245" s="5"/>
      <c r="B245" s="43" t="s">
        <v>35</v>
      </c>
      <c r="C245" s="16">
        <v>40.6</v>
      </c>
      <c r="D245" s="79" t="s">
        <v>261</v>
      </c>
      <c r="F245" s="43" t="s">
        <v>275</v>
      </c>
      <c r="G245" s="16">
        <f t="shared" si="12"/>
        <v>8.2854522507451485</v>
      </c>
      <c r="H245" s="16">
        <f t="shared" si="13"/>
        <v>1.9813681780010228</v>
      </c>
      <c r="I245" s="16">
        <f t="shared" si="14"/>
        <v>1.3713810453753725</v>
      </c>
      <c r="J245" s="44">
        <f t="shared" si="15"/>
        <v>0.32867066550549756</v>
      </c>
      <c r="L245" s="45">
        <v>8.2854522507451485</v>
      </c>
      <c r="M245" s="4">
        <v>179.7036297077378</v>
      </c>
      <c r="N245" s="4">
        <v>4.1126742018279394</v>
      </c>
      <c r="O245" s="4">
        <v>8.432999615122629</v>
      </c>
      <c r="P245" s="4">
        <v>2372.7094536210134</v>
      </c>
      <c r="Q245" s="4">
        <v>12.013410629116139</v>
      </c>
      <c r="R245" s="46">
        <v>22.810769388380816</v>
      </c>
      <c r="S245" s="38">
        <v>1.9813681780010228</v>
      </c>
      <c r="T245" s="4">
        <v>44.219038353999366</v>
      </c>
      <c r="U245" s="4">
        <v>0.9827983862687687</v>
      </c>
      <c r="V245" s="4">
        <v>2.0921729864914065</v>
      </c>
      <c r="W245" s="4">
        <v>554.04604037564059</v>
      </c>
      <c r="X245" s="4">
        <v>2.8727829597846402</v>
      </c>
      <c r="Y245" s="46">
        <v>5.4550583670688741</v>
      </c>
      <c r="Z245" s="38">
        <v>1.3713810453753725</v>
      </c>
      <c r="AA245" s="4">
        <v>30.819046606522104</v>
      </c>
      <c r="AB245" s="4">
        <v>0.68011271915895444</v>
      </c>
      <c r="AC245" s="4">
        <v>1.8740447911657587</v>
      </c>
      <c r="AD245" s="4">
        <v>381.18725789348491</v>
      </c>
      <c r="AE245" s="4">
        <v>1.9883493302624233</v>
      </c>
      <c r="AF245" s="46">
        <v>3.7756781001205746</v>
      </c>
      <c r="AG245" s="38">
        <v>0.32867066550549756</v>
      </c>
      <c r="AH245" s="4">
        <v>7.9217990278618657</v>
      </c>
      <c r="AI245" s="4">
        <v>0.16269778154513914</v>
      </c>
      <c r="AJ245" s="4">
        <v>0.79566984592464096</v>
      </c>
      <c r="AK245" s="4">
        <v>85.609964054407698</v>
      </c>
      <c r="AL245" s="4">
        <v>0.47650026559585218</v>
      </c>
      <c r="AM245" s="46">
        <v>0.90495086254941492</v>
      </c>
      <c r="AO245" s="72">
        <v>427</v>
      </c>
      <c r="AP245" s="3">
        <v>1041.9945777237665</v>
      </c>
      <c r="AQ245" s="4">
        <v>227</v>
      </c>
      <c r="AR245" s="3">
        <v>553.94091134261123</v>
      </c>
      <c r="AS245" s="87">
        <v>0</v>
      </c>
      <c r="AT245" s="67">
        <v>0</v>
      </c>
    </row>
    <row r="246" spans="1:46" hidden="1">
      <c r="A246" s="5"/>
      <c r="B246" s="43" t="s">
        <v>34</v>
      </c>
      <c r="C246" s="16">
        <v>474</v>
      </c>
      <c r="D246" s="79" t="s">
        <v>260</v>
      </c>
      <c r="F246" s="43" t="s">
        <v>272</v>
      </c>
      <c r="G246" s="16">
        <f t="shared" si="12"/>
        <v>45.172939636309358</v>
      </c>
      <c r="H246" s="16">
        <f t="shared" si="13"/>
        <v>42.14818665511622</v>
      </c>
      <c r="I246" s="16">
        <f t="shared" si="14"/>
        <v>32.466405564312659</v>
      </c>
      <c r="J246" s="44">
        <f t="shared" si="15"/>
        <v>9.0675726939645198</v>
      </c>
      <c r="L246" s="45">
        <v>45.172939636309358</v>
      </c>
      <c r="M246" s="4">
        <v>1018.5564337368191</v>
      </c>
      <c r="N246" s="4">
        <v>22.400837609829477</v>
      </c>
      <c r="O246" s="4">
        <v>48.330769457928142</v>
      </c>
      <c r="P246" s="4">
        <v>12531.826983318933</v>
      </c>
      <c r="Q246" s="4">
        <v>65.49601755861849</v>
      </c>
      <c r="R246" s="46">
        <v>124.37075142145098</v>
      </c>
      <c r="S246" s="38">
        <v>42.14818665511622</v>
      </c>
      <c r="T246" s="4">
        <v>943.32240913712053</v>
      </c>
      <c r="U246" s="4">
        <v>20.904839759453342</v>
      </c>
      <c r="V246" s="4">
        <v>44.668021347871637</v>
      </c>
      <c r="W246" s="4">
        <v>11768.958290450744</v>
      </c>
      <c r="X246" s="4">
        <v>61.110944551544144</v>
      </c>
      <c r="Y246" s="46">
        <v>116.04225045337476</v>
      </c>
      <c r="Z246" s="38">
        <v>32.466405564312659</v>
      </c>
      <c r="AA246" s="4">
        <v>735.12749644510518</v>
      </c>
      <c r="AB246" s="4">
        <v>16.098058443814004</v>
      </c>
      <c r="AC246" s="4">
        <v>35.285148185029598</v>
      </c>
      <c r="AD246" s="4">
        <v>8977.1339284215246</v>
      </c>
      <c r="AE246" s="4">
        <v>47.07282169775349</v>
      </c>
      <c r="AF246" s="46">
        <v>89.387422900526317</v>
      </c>
      <c r="AG246" s="38">
        <v>9.0675726939645198</v>
      </c>
      <c r="AH246" s="4">
        <v>219.96635549425625</v>
      </c>
      <c r="AI246" s="4">
        <v>4.4878140918466674</v>
      </c>
      <c r="AJ246" s="4">
        <v>11.004837300241869</v>
      </c>
      <c r="AK246" s="4">
        <v>2358.6181398905769</v>
      </c>
      <c r="AL246" s="4">
        <v>13.146420039875691</v>
      </c>
      <c r="AM246" s="46">
        <v>24.967027785568881</v>
      </c>
      <c r="AO246" s="72">
        <v>6630</v>
      </c>
      <c r="AP246" s="3">
        <v>313.75760365287675</v>
      </c>
      <c r="AQ246" s="4">
        <v>7430</v>
      </c>
      <c r="AR246" s="3">
        <v>351.6167413485482</v>
      </c>
      <c r="AS246" s="4">
        <v>104</v>
      </c>
      <c r="AT246" s="67">
        <v>4.9216879004372824</v>
      </c>
    </row>
    <row r="247" spans="1:46" hidden="1">
      <c r="A247" s="5"/>
      <c r="B247" s="43" t="s">
        <v>68</v>
      </c>
      <c r="C247" s="16">
        <v>64</v>
      </c>
      <c r="D247" s="79" t="s">
        <v>261</v>
      </c>
      <c r="F247" s="43" t="s">
        <v>271</v>
      </c>
      <c r="G247" s="16">
        <f t="shared" si="12"/>
        <v>2.3780006126680502</v>
      </c>
      <c r="H247" s="16">
        <f t="shared" si="13"/>
        <v>1.1863274336453864</v>
      </c>
      <c r="I247" s="16">
        <f t="shared" si="14"/>
        <v>0.77111283186950108</v>
      </c>
      <c r="J247" s="44">
        <f t="shared" si="15"/>
        <v>5.9316371682269303E-2</v>
      </c>
      <c r="L247" s="45">
        <v>2.3780006126680502</v>
      </c>
      <c r="M247" s="4">
        <v>48.645464032416882</v>
      </c>
      <c r="N247" s="4">
        <v>1.1820210780917286</v>
      </c>
      <c r="O247" s="4">
        <v>2.2425537768546038</v>
      </c>
      <c r="P247" s="4">
        <v>712.44076931920893</v>
      </c>
      <c r="Q247" s="4">
        <v>3.4481529887100542</v>
      </c>
      <c r="R247" s="46">
        <v>6.5465889661783088</v>
      </c>
      <c r="S247" s="38">
        <v>1.1863274336453864</v>
      </c>
      <c r="T247" s="4">
        <v>24.268054514636002</v>
      </c>
      <c r="U247" s="4">
        <v>0.58968194735408919</v>
      </c>
      <c r="V247" s="4">
        <v>1.1187562579821173</v>
      </c>
      <c r="W247" s="4">
        <v>355.41960123488968</v>
      </c>
      <c r="X247" s="4">
        <v>1.7202007703957172</v>
      </c>
      <c r="Y247" s="46">
        <v>3.26593611709117</v>
      </c>
      <c r="Z247" s="38">
        <v>0.77111283186950108</v>
      </c>
      <c r="AA247" s="4">
        <v>15.774235434513402</v>
      </c>
      <c r="AB247" s="4">
        <v>0.38329326578015793</v>
      </c>
      <c r="AC247" s="4">
        <v>0.72719156768837612</v>
      </c>
      <c r="AD247" s="4">
        <v>231.0227408026783</v>
      </c>
      <c r="AE247" s="4">
        <v>1.118130500757216</v>
      </c>
      <c r="AF247" s="46">
        <v>2.1228584761092604</v>
      </c>
      <c r="AG247" s="38">
        <v>5.9316371682269303E-2</v>
      </c>
      <c r="AH247" s="4">
        <v>1.2134027257318001</v>
      </c>
      <c r="AI247" s="4">
        <v>2.9484097367704454E-2</v>
      </c>
      <c r="AJ247" s="4">
        <v>5.5937812899105856E-2</v>
      </c>
      <c r="AK247" s="4">
        <v>17.770980061744481</v>
      </c>
      <c r="AL247" s="4">
        <v>8.6010038519785822E-2</v>
      </c>
      <c r="AM247" s="46">
        <v>0.16329680585455844</v>
      </c>
      <c r="AO247" s="72">
        <v>170</v>
      </c>
      <c r="AP247" s="3">
        <v>400.90122595594897</v>
      </c>
      <c r="AQ247" s="87">
        <v>0</v>
      </c>
      <c r="AR247" s="3">
        <v>0</v>
      </c>
      <c r="AS247" s="87">
        <v>0</v>
      </c>
      <c r="AT247" s="67">
        <v>0</v>
      </c>
    </row>
    <row r="248" spans="1:46" hidden="1">
      <c r="A248" s="5"/>
      <c r="B248" s="43" t="s">
        <v>77</v>
      </c>
      <c r="C248" s="16">
        <v>81.5</v>
      </c>
      <c r="D248" s="79" t="s">
        <v>261</v>
      </c>
      <c r="F248" s="43" t="s">
        <v>272</v>
      </c>
      <c r="G248" s="16">
        <f t="shared" si="12"/>
        <v>49.097491599440794</v>
      </c>
      <c r="H248" s="16">
        <f t="shared" si="13"/>
        <v>9.2193546425908881</v>
      </c>
      <c r="I248" s="16">
        <f t="shared" si="14"/>
        <v>6.295010509407061</v>
      </c>
      <c r="J248" s="44">
        <f t="shared" si="15"/>
        <v>1.5099053174016521</v>
      </c>
      <c r="L248" s="45">
        <v>49.097491599440794</v>
      </c>
      <c r="M248" s="4">
        <v>1053.7304442254515</v>
      </c>
      <c r="N248" s="4">
        <v>24.479511078646183</v>
      </c>
      <c r="O248" s="4">
        <v>49.513276913112108</v>
      </c>
      <c r="P248" s="4">
        <v>13748.050389123007</v>
      </c>
      <c r="Q248" s="4">
        <v>71.1944906501014</v>
      </c>
      <c r="R248" s="46">
        <v>135.17866082082219</v>
      </c>
      <c r="S248" s="38">
        <v>9.2193546425908881</v>
      </c>
      <c r="T248" s="4">
        <v>205.08611215226753</v>
      </c>
      <c r="U248" s="4">
        <v>4.5946350302260353</v>
      </c>
      <c r="V248" s="4">
        <v>9.7396651510689836</v>
      </c>
      <c r="W248" s="4">
        <v>2495.6160775181033</v>
      </c>
      <c r="X248" s="4">
        <v>13.368277615834351</v>
      </c>
      <c r="Y248" s="46">
        <v>25.384316107874948</v>
      </c>
      <c r="Z248" s="38">
        <v>6.295010509407061</v>
      </c>
      <c r="AA248" s="4">
        <v>141.1829787324703</v>
      </c>
      <c r="AB248" s="4">
        <v>3.1305719502595406</v>
      </c>
      <c r="AC248" s="4">
        <v>6.6633557873345826</v>
      </c>
      <c r="AD248" s="4">
        <v>1716.9999964245667</v>
      </c>
      <c r="AE248" s="4">
        <v>9.1275225577125063</v>
      </c>
      <c r="AF248" s="46">
        <v>17.332101766678566</v>
      </c>
      <c r="AG248" s="38">
        <v>1.5099053174016521</v>
      </c>
      <c r="AH248" s="4">
        <v>36.273356516924828</v>
      </c>
      <c r="AI248" s="4">
        <v>0.74962432416747193</v>
      </c>
      <c r="AJ248" s="4">
        <v>1.7441516923638263</v>
      </c>
      <c r="AK248" s="4">
        <v>385.61705547985378</v>
      </c>
      <c r="AL248" s="4">
        <v>2.1891493290774102</v>
      </c>
      <c r="AM248" s="46">
        <v>4.1574970315390534</v>
      </c>
      <c r="AO248" s="72">
        <v>2600</v>
      </c>
      <c r="AP248" s="3">
        <v>1408.5718749803611</v>
      </c>
      <c r="AQ248" s="4">
        <v>1110</v>
      </c>
      <c r="AR248" s="3">
        <v>601.35183893392343</v>
      </c>
      <c r="AS248" s="4">
        <v>178</v>
      </c>
      <c r="AT248" s="67">
        <v>96.432997594809336</v>
      </c>
    </row>
    <row r="249" spans="1:46" hidden="1">
      <c r="A249" s="5"/>
      <c r="B249" s="43" t="s">
        <v>67</v>
      </c>
      <c r="C249" s="16">
        <v>217.29999999999998</v>
      </c>
      <c r="D249" s="79" t="s">
        <v>261</v>
      </c>
      <c r="F249" s="43" t="s">
        <v>272</v>
      </c>
      <c r="G249" s="16">
        <f t="shared" si="12"/>
        <v>78.875457222546771</v>
      </c>
      <c r="H249" s="16">
        <f t="shared" si="13"/>
        <v>20.467679225829187</v>
      </c>
      <c r="I249" s="16">
        <f t="shared" si="14"/>
        <v>13.975409432081314</v>
      </c>
      <c r="J249" s="44">
        <f t="shared" si="15"/>
        <v>3.3521063996368716</v>
      </c>
      <c r="L249" s="45">
        <v>78.875457222546771</v>
      </c>
      <c r="M249" s="4">
        <v>1719.6744272025285</v>
      </c>
      <c r="N249" s="4">
        <v>39.230188159814702</v>
      </c>
      <c r="O249" s="4">
        <v>80.999666684504078</v>
      </c>
      <c r="P249" s="4">
        <v>22144.480685680093</v>
      </c>
      <c r="Q249" s="4">
        <v>114.36863801400187</v>
      </c>
      <c r="R249" s="46">
        <v>217.16135890878272</v>
      </c>
      <c r="S249" s="38">
        <v>20.467679225829187</v>
      </c>
      <c r="T249" s="4">
        <v>455.30700574345093</v>
      </c>
      <c r="U249" s="4">
        <v>10.200444565173628</v>
      </c>
      <c r="V249" s="4">
        <v>21.622808733068201</v>
      </c>
      <c r="W249" s="4">
        <v>5544.8831994553302</v>
      </c>
      <c r="X249" s="4">
        <v>29.6788032095928</v>
      </c>
      <c r="Y249" s="46">
        <v>56.355336541343156</v>
      </c>
      <c r="Z249" s="38">
        <v>13.975409432081314</v>
      </c>
      <c r="AA249" s="4">
        <v>313.43711494660391</v>
      </c>
      <c r="AB249" s="4">
        <v>6.9501114725839201</v>
      </c>
      <c r="AC249" s="4">
        <v>15.322080702305408</v>
      </c>
      <c r="AD249" s="4">
        <v>3816.295374633773</v>
      </c>
      <c r="AE249" s="4">
        <v>20.263999509129256</v>
      </c>
      <c r="AF249" s="46">
        <v>38.478798911273984</v>
      </c>
      <c r="AG249" s="38">
        <v>3.3521063996368716</v>
      </c>
      <c r="AH249" s="4">
        <v>80.529652498964381</v>
      </c>
      <c r="AI249" s="4">
        <v>1.6642238856999851</v>
      </c>
      <c r="AJ249" s="4">
        <v>4.401067750150256</v>
      </c>
      <c r="AK249" s="4">
        <v>860.52243624300149</v>
      </c>
      <c r="AL249" s="4">
        <v>4.8602751598428382</v>
      </c>
      <c r="AM249" s="46">
        <v>9.2301590552692723</v>
      </c>
      <c r="AO249" s="72">
        <v>3830</v>
      </c>
      <c r="AP249" s="3">
        <v>934.62277111991239</v>
      </c>
      <c r="AQ249" s="4">
        <v>2370</v>
      </c>
      <c r="AR249" s="3">
        <v>578.34359466166904</v>
      </c>
      <c r="AS249" s="4">
        <v>145</v>
      </c>
      <c r="AT249" s="67">
        <v>35.383890812633759</v>
      </c>
    </row>
    <row r="250" spans="1:46">
      <c r="A250" s="5"/>
      <c r="B250" s="43" t="s">
        <v>66</v>
      </c>
      <c r="C250" s="16">
        <v>105.2</v>
      </c>
      <c r="D250" s="79" t="s">
        <v>261</v>
      </c>
      <c r="F250" s="43" t="s">
        <v>281</v>
      </c>
      <c r="G250" s="16">
        <f t="shared" si="12"/>
        <v>43.360221514820168</v>
      </c>
      <c r="H250" s="16">
        <f t="shared" si="13"/>
        <v>12.618769192272085</v>
      </c>
      <c r="I250" s="16">
        <f t="shared" si="14"/>
        <v>8.6161437281266515</v>
      </c>
      <c r="J250" s="44">
        <f t="shared" si="15"/>
        <v>2.0666464672543849</v>
      </c>
      <c r="L250" s="45">
        <v>43.360221514820168</v>
      </c>
      <c r="M250" s="4">
        <v>946.92470827548516</v>
      </c>
      <c r="N250" s="4">
        <v>21.583748108004503</v>
      </c>
      <c r="O250" s="4">
        <v>44.662539674774301</v>
      </c>
      <c r="P250" s="4">
        <v>12078.461460799939</v>
      </c>
      <c r="Q250" s="4">
        <v>62.872761039755886</v>
      </c>
      <c r="R250" s="46">
        <v>119.3819618166731</v>
      </c>
      <c r="S250" s="38">
        <v>12.618769192272085</v>
      </c>
      <c r="T250" s="4">
        <v>280.70666701922329</v>
      </c>
      <c r="U250" s="4">
        <v>6.2887958232244365</v>
      </c>
      <c r="V250" s="4">
        <v>13.330931644995964</v>
      </c>
      <c r="W250" s="4">
        <v>3418.3387998362427</v>
      </c>
      <c r="X250" s="4">
        <v>18.297618471811141</v>
      </c>
      <c r="Y250" s="46">
        <v>34.74428119547288</v>
      </c>
      <c r="Z250" s="38">
        <v>8.6161437281266515</v>
      </c>
      <c r="AA250" s="4">
        <v>193.24079521490626</v>
      </c>
      <c r="AB250" s="4">
        <v>4.2848948122278268</v>
      </c>
      <c r="AC250" s="4">
        <v>9.8572245441232305</v>
      </c>
      <c r="AD250" s="4">
        <v>2352.6268278375605</v>
      </c>
      <c r="AE250" s="4">
        <v>12.493187320829689</v>
      </c>
      <c r="AF250" s="46">
        <v>23.723007126151963</v>
      </c>
      <c r="AG250" s="38">
        <v>2.0666464672543849</v>
      </c>
      <c r="AH250" s="4">
        <v>49.648281410231093</v>
      </c>
      <c r="AI250" s="4">
        <v>1.0260302043141651</v>
      </c>
      <c r="AJ250" s="4">
        <v>3.1241826457945319</v>
      </c>
      <c r="AK250" s="4">
        <v>530.32855538620663</v>
      </c>
      <c r="AL250" s="4">
        <v>2.996456395921808</v>
      </c>
      <c r="AM250" s="46">
        <v>5.690584814928191</v>
      </c>
      <c r="AO250" s="72">
        <v>2060</v>
      </c>
      <c r="AP250" s="3">
        <v>815.37315631661272</v>
      </c>
      <c r="AQ250" s="4">
        <v>1340</v>
      </c>
      <c r="AR250" s="3">
        <v>530.38836381760245</v>
      </c>
      <c r="AS250" s="4">
        <v>112</v>
      </c>
      <c r="AT250" s="67">
        <v>44.330967722068266</v>
      </c>
    </row>
    <row r="251" spans="1:46">
      <c r="A251" s="5"/>
      <c r="B251" s="43" t="s">
        <v>76</v>
      </c>
      <c r="C251" s="16">
        <v>820.00000000000011</v>
      </c>
      <c r="D251" s="79" t="s">
        <v>261</v>
      </c>
      <c r="F251" s="43" t="s">
        <v>280</v>
      </c>
      <c r="G251" s="16">
        <f t="shared" si="12"/>
        <v>133.68139004971007</v>
      </c>
      <c r="H251" s="16">
        <f t="shared" si="13"/>
        <v>53.74990544522101</v>
      </c>
      <c r="I251" s="16">
        <f t="shared" si="14"/>
        <v>36.700640421639619</v>
      </c>
      <c r="J251" s="44">
        <f t="shared" si="15"/>
        <v>8.8029228929594403</v>
      </c>
      <c r="L251" s="45">
        <v>133.68139004971007</v>
      </c>
      <c r="M251" s="4">
        <v>2971.4002757089424</v>
      </c>
      <c r="N251" s="4">
        <v>66.458332885412517</v>
      </c>
      <c r="O251" s="4">
        <v>140.7311863804307</v>
      </c>
      <c r="P251" s="4">
        <v>36908.694714004152</v>
      </c>
      <c r="Q251" s="4">
        <v>193.83267448040473</v>
      </c>
      <c r="R251" s="46">
        <v>368.05986571843226</v>
      </c>
      <c r="S251" s="38">
        <v>53.74990544522101</v>
      </c>
      <c r="T251" s="4">
        <v>1195.6757889958453</v>
      </c>
      <c r="U251" s="4">
        <v>26.787254423325525</v>
      </c>
      <c r="V251" s="4">
        <v>56.78337597727478</v>
      </c>
      <c r="W251" s="4">
        <v>14549.730799429868</v>
      </c>
      <c r="X251" s="4">
        <v>77.938606949458944</v>
      </c>
      <c r="Y251" s="46">
        <v>147.993503177186</v>
      </c>
      <c r="Z251" s="38">
        <v>36.700640421639619</v>
      </c>
      <c r="AA251" s="4">
        <v>823.11311925108168</v>
      </c>
      <c r="AB251" s="4">
        <v>18.251597084524736</v>
      </c>
      <c r="AC251" s="4">
        <v>39.365582092307598</v>
      </c>
      <c r="AD251" s="4">
        <v>10010.30885946369</v>
      </c>
      <c r="AE251" s="4">
        <v>53.214513753459002</v>
      </c>
      <c r="AF251" s="46">
        <v>101.04816087909126</v>
      </c>
      <c r="AG251" s="38">
        <v>8.8029228929594403</v>
      </c>
      <c r="AH251" s="4">
        <v>211.47787004075869</v>
      </c>
      <c r="AI251" s="4">
        <v>4.3703966389686588</v>
      </c>
      <c r="AJ251" s="4">
        <v>10.686052426647972</v>
      </c>
      <c r="AK251" s="4">
        <v>2248.1920995157502</v>
      </c>
      <c r="AL251" s="4">
        <v>12.762994157941661</v>
      </c>
      <c r="AM251" s="46">
        <v>24.238689257235414</v>
      </c>
      <c r="AO251" s="72">
        <v>5570</v>
      </c>
      <c r="AP251" s="3">
        <v>517.58737748418707</v>
      </c>
      <c r="AQ251" s="4">
        <v>5280</v>
      </c>
      <c r="AR251" s="3">
        <v>490.63938116992955</v>
      </c>
      <c r="AS251" s="4">
        <v>248</v>
      </c>
      <c r="AT251" s="67">
        <v>23.045183054951242</v>
      </c>
    </row>
    <row r="252" spans="1:46" hidden="1">
      <c r="A252" s="5"/>
      <c r="B252" s="43" t="s">
        <v>75</v>
      </c>
      <c r="C252" s="16">
        <v>5400</v>
      </c>
      <c r="D252" s="79" t="s">
        <v>260</v>
      </c>
      <c r="F252" s="43" t="s">
        <v>271</v>
      </c>
      <c r="G252" s="16">
        <f t="shared" si="12"/>
        <v>1271.8825966855668</v>
      </c>
      <c r="H252" s="16">
        <f t="shared" si="13"/>
        <v>648.98897510577535</v>
      </c>
      <c r="I252" s="16">
        <f t="shared" si="14"/>
        <v>485.43109768142511</v>
      </c>
      <c r="J252" s="44">
        <f t="shared" si="15"/>
        <v>135.44111435259387</v>
      </c>
      <c r="L252" s="45">
        <v>1271.8825966855668</v>
      </c>
      <c r="M252" s="4">
        <v>27828.064684192606</v>
      </c>
      <c r="N252" s="4">
        <v>631.77420780916293</v>
      </c>
      <c r="O252" s="4">
        <v>1310.4544368791392</v>
      </c>
      <c r="P252" s="4">
        <v>359198.02950814192</v>
      </c>
      <c r="Q252" s="4">
        <v>1844.1686088534277</v>
      </c>
      <c r="R252" s="46">
        <v>3501.7113267912473</v>
      </c>
      <c r="S252" s="38">
        <v>648.98897510577535</v>
      </c>
      <c r="T252" s="4">
        <v>14465.538416888898</v>
      </c>
      <c r="U252" s="4">
        <v>322.5038782642734</v>
      </c>
      <c r="V252" s="4">
        <v>685.41212293715546</v>
      </c>
      <c r="W252" s="4">
        <v>179237.50549635966</v>
      </c>
      <c r="X252" s="4">
        <v>941.00031187064735</v>
      </c>
      <c r="Y252" s="46">
        <v>1786.8316946693528</v>
      </c>
      <c r="Z252" s="38">
        <v>485.43109768142511</v>
      </c>
      <c r="AA252" s="4">
        <v>10970.630068606217</v>
      </c>
      <c r="AB252" s="4">
        <v>241.28869043325392</v>
      </c>
      <c r="AC252" s="4">
        <v>519.49953160852181</v>
      </c>
      <c r="AD252" s="4">
        <v>131835.93343859538</v>
      </c>
      <c r="AE252" s="4">
        <v>703.84768473573831</v>
      </c>
      <c r="AF252" s="46">
        <v>1336.544273629991</v>
      </c>
      <c r="AG252" s="38">
        <v>135.44111435259387</v>
      </c>
      <c r="AH252" s="4">
        <v>3276.7173361657815</v>
      </c>
      <c r="AI252" s="4">
        <v>67.191661109028047</v>
      </c>
      <c r="AJ252" s="4">
        <v>158.33415807287267</v>
      </c>
      <c r="AK252" s="4">
        <v>34520.207219879463</v>
      </c>
      <c r="AL252" s="4">
        <v>196.36766963921437</v>
      </c>
      <c r="AM252" s="46">
        <v>372.93444339205627</v>
      </c>
      <c r="AO252" s="72">
        <v>61000</v>
      </c>
      <c r="AP252" s="3">
        <v>460.17425667524248</v>
      </c>
      <c r="AQ252" s="4">
        <v>40300</v>
      </c>
      <c r="AR252" s="3">
        <v>304.01676301659467</v>
      </c>
      <c r="AS252" s="4">
        <v>1010</v>
      </c>
      <c r="AT252" s="67">
        <v>7.6192786760982765</v>
      </c>
    </row>
    <row r="253" spans="1:46" hidden="1">
      <c r="A253" s="5"/>
      <c r="B253" s="43" t="s">
        <v>65</v>
      </c>
      <c r="C253" s="16">
        <v>200</v>
      </c>
      <c r="D253" s="79" t="s">
        <v>261</v>
      </c>
      <c r="F253" s="43" t="s">
        <v>271</v>
      </c>
      <c r="G253" s="16">
        <f t="shared" si="12"/>
        <v>35.341615773268671</v>
      </c>
      <c r="H253" s="16">
        <f t="shared" si="13"/>
        <v>15.28237890336441</v>
      </c>
      <c r="I253" s="16">
        <f t="shared" si="14"/>
        <v>10.57752162824309</v>
      </c>
      <c r="J253" s="44">
        <f t="shared" si="15"/>
        <v>2.5350511330728378</v>
      </c>
      <c r="L253" s="45">
        <v>35.341615773268671</v>
      </c>
      <c r="M253" s="4">
        <v>771.55298275914242</v>
      </c>
      <c r="N253" s="4">
        <v>17.5397986138248</v>
      </c>
      <c r="O253" s="4">
        <v>36.27588806385792</v>
      </c>
      <c r="P253" s="4">
        <v>10067.926511751153</v>
      </c>
      <c r="Q253" s="4">
        <v>51.242944744432478</v>
      </c>
      <c r="R253" s="46">
        <v>97.299969238139312</v>
      </c>
      <c r="S253" s="38">
        <v>15.28237890336441</v>
      </c>
      <c r="T253" s="4">
        <v>341.0633653912821</v>
      </c>
      <c r="U253" s="4">
        <v>7.580366683655634</v>
      </c>
      <c r="V253" s="4">
        <v>16.137021208851113</v>
      </c>
      <c r="W253" s="4">
        <v>4274.4477575153778</v>
      </c>
      <c r="X253" s="4">
        <v>22.157946801028025</v>
      </c>
      <c r="Y253" s="46">
        <v>42.075149290255105</v>
      </c>
      <c r="Z253" s="38">
        <v>10.57752162824309</v>
      </c>
      <c r="AA253" s="4">
        <v>237.70864643465308</v>
      </c>
      <c r="AB253" s="4">
        <v>5.2457389729912389</v>
      </c>
      <c r="AC253" s="4">
        <v>14.270023776194847</v>
      </c>
      <c r="AD253" s="4">
        <v>2941.1804526312726</v>
      </c>
      <c r="AE253" s="4">
        <v>15.336271762887103</v>
      </c>
      <c r="AF253" s="46">
        <v>29.122016274749537</v>
      </c>
      <c r="AG253" s="38">
        <v>2.5350511330728378</v>
      </c>
      <c r="AH253" s="4">
        <v>61.101180327943261</v>
      </c>
      <c r="AI253" s="4">
        <v>1.2548950628742472</v>
      </c>
      <c r="AJ253" s="4">
        <v>5.9524709376829215</v>
      </c>
      <c r="AK253" s="4">
        <v>661.37993406378166</v>
      </c>
      <c r="AL253" s="4">
        <v>3.6753141945458108</v>
      </c>
      <c r="AM253" s="46">
        <v>6.9799722771354631</v>
      </c>
      <c r="AO253" s="72">
        <v>1740</v>
      </c>
      <c r="AP253" s="3">
        <v>550.50472741188935</v>
      </c>
      <c r="AQ253" s="4">
        <v>1080</v>
      </c>
      <c r="AR253" s="3">
        <v>341.69258942806925</v>
      </c>
      <c r="AS253" s="87">
        <v>0</v>
      </c>
      <c r="AT253" s="67">
        <v>0</v>
      </c>
    </row>
    <row r="254" spans="1:46" hidden="1">
      <c r="A254" s="5"/>
      <c r="B254" s="43" t="s">
        <v>64</v>
      </c>
      <c r="C254" s="16">
        <v>1345.0000000000002</v>
      </c>
      <c r="D254" s="79" t="s">
        <v>261</v>
      </c>
      <c r="F254" s="43" t="s">
        <v>283</v>
      </c>
      <c r="G254" s="16">
        <f t="shared" si="12"/>
        <v>172.91061089492092</v>
      </c>
      <c r="H254" s="16">
        <f t="shared" si="13"/>
        <v>108.20970980676867</v>
      </c>
      <c r="I254" s="16">
        <f t="shared" si="14"/>
        <v>75.058235207548549</v>
      </c>
      <c r="J254" s="44">
        <f t="shared" si="15"/>
        <v>18.217969563243873</v>
      </c>
      <c r="L254" s="45">
        <v>172.91061089492092</v>
      </c>
      <c r="M254" s="4">
        <v>3902.2430773417304</v>
      </c>
      <c r="N254" s="4">
        <v>85.780843119878639</v>
      </c>
      <c r="O254" s="4">
        <v>185.28893553067559</v>
      </c>
      <c r="P254" s="4">
        <v>47735.130448553296</v>
      </c>
      <c r="Q254" s="4">
        <v>250.70237036590876</v>
      </c>
      <c r="R254" s="46">
        <v>476.06195127898394</v>
      </c>
      <c r="S254" s="38">
        <v>108.20970980676867</v>
      </c>
      <c r="T254" s="4">
        <v>2413.7712718645585</v>
      </c>
      <c r="U254" s="4">
        <v>53.712894114337978</v>
      </c>
      <c r="V254" s="4">
        <v>114.26962439850463</v>
      </c>
      <c r="W254" s="4">
        <v>30120.591394889307</v>
      </c>
      <c r="X254" s="4">
        <v>156.89557344894416</v>
      </c>
      <c r="Y254" s="46">
        <v>297.9241668536763</v>
      </c>
      <c r="Z254" s="38">
        <v>75.058235207548549</v>
      </c>
      <c r="AA254" s="4">
        <v>1685.5108508060114</v>
      </c>
      <c r="AB254" s="4">
        <v>37.26258611923938</v>
      </c>
      <c r="AC254" s="4">
        <v>79.771425276275338</v>
      </c>
      <c r="AD254" s="4">
        <v>20726.092346946054</v>
      </c>
      <c r="AE254" s="4">
        <v>108.82852836621497</v>
      </c>
      <c r="AF254" s="46">
        <v>206.65350017170363</v>
      </c>
      <c r="AG254" s="38">
        <v>18.217969563243873</v>
      </c>
      <c r="AH254" s="4">
        <v>437.66115488567607</v>
      </c>
      <c r="AI254" s="4">
        <v>9.0446950309781826</v>
      </c>
      <c r="AJ254" s="4">
        <v>21.044301307478598</v>
      </c>
      <c r="AK254" s="4">
        <v>4662.1089861266455</v>
      </c>
      <c r="AL254" s="4">
        <v>26.413894603259941</v>
      </c>
      <c r="AM254" s="46">
        <v>50.163263600142741</v>
      </c>
      <c r="AO254" s="72">
        <v>6410</v>
      </c>
      <c r="AP254" s="3">
        <v>287.8150081382949</v>
      </c>
      <c r="AQ254" s="4">
        <v>8120</v>
      </c>
      <c r="AR254" s="3">
        <v>364.59561093337823</v>
      </c>
      <c r="AS254" s="4">
        <v>66</v>
      </c>
      <c r="AT254" s="67">
        <v>2.9634618622663749</v>
      </c>
    </row>
    <row r="255" spans="1:46" hidden="1">
      <c r="A255" s="5"/>
      <c r="B255" s="43" t="s">
        <v>63</v>
      </c>
      <c r="C255" s="16">
        <v>135</v>
      </c>
      <c r="D255" s="79" t="s">
        <v>261</v>
      </c>
      <c r="F255" s="43" t="s">
        <v>272</v>
      </c>
      <c r="G255" s="16">
        <f t="shared" si="12"/>
        <v>34.996909895413317</v>
      </c>
      <c r="H255" s="16">
        <f t="shared" si="13"/>
        <v>15.455098417748323</v>
      </c>
      <c r="I255" s="16">
        <f t="shared" si="14"/>
        <v>10.985887066610005</v>
      </c>
      <c r="J255" s="44">
        <f t="shared" si="15"/>
        <v>2.6350471176275931</v>
      </c>
      <c r="L255" s="45">
        <v>34.996909895413317</v>
      </c>
      <c r="M255" s="4">
        <v>741.82768256930865</v>
      </c>
      <c r="N255" s="4">
        <v>17.429716043237985</v>
      </c>
      <c r="O255" s="4">
        <v>34.67843577536059</v>
      </c>
      <c r="P255" s="4">
        <v>10004.549507848657</v>
      </c>
      <c r="Q255" s="4">
        <v>50.747168498849746</v>
      </c>
      <c r="R255" s="46">
        <v>96.352889905618198</v>
      </c>
      <c r="S255" s="38">
        <v>15.455098417748323</v>
      </c>
      <c r="T255" s="4">
        <v>342.13465796372884</v>
      </c>
      <c r="U255" s="4">
        <v>7.7047323254665052</v>
      </c>
      <c r="V255" s="4">
        <v>16.229345914519207</v>
      </c>
      <c r="W255" s="4">
        <v>4197.1628382162553</v>
      </c>
      <c r="X255" s="4">
        <v>22.41051817164028</v>
      </c>
      <c r="Y255" s="46">
        <v>42.553673758210579</v>
      </c>
      <c r="Z255" s="38">
        <v>10.985887066610005</v>
      </c>
      <c r="AA255" s="4">
        <v>246.38882774933037</v>
      </c>
      <c r="AB255" s="4">
        <v>5.4633919749703175</v>
      </c>
      <c r="AC255" s="4">
        <v>11.78411988374453</v>
      </c>
      <c r="AD255" s="4">
        <v>2998.3126690622776</v>
      </c>
      <c r="AE255" s="4">
        <v>15.929194097813879</v>
      </c>
      <c r="AF255" s="46">
        <v>30.247610323499813</v>
      </c>
      <c r="AG255" s="38">
        <v>2.6350471176275931</v>
      </c>
      <c r="AH255" s="4">
        <v>63.303309442664187</v>
      </c>
      <c r="AI255" s="4">
        <v>1.3082246892806844</v>
      </c>
      <c r="AJ255" s="4">
        <v>3.1992540500503925</v>
      </c>
      <c r="AK255" s="4">
        <v>674.81811575335803</v>
      </c>
      <c r="AL255" s="4">
        <v>3.8205273049835173</v>
      </c>
      <c r="AM255" s="46">
        <v>7.2556360366926418</v>
      </c>
      <c r="AO255" s="72">
        <v>2030</v>
      </c>
      <c r="AP255" s="3">
        <v>630.17770141969413</v>
      </c>
      <c r="AQ255" s="4">
        <v>582</v>
      </c>
      <c r="AR255" s="3">
        <v>180.67163656466107</v>
      </c>
      <c r="AS255" s="4">
        <v>84.2</v>
      </c>
      <c r="AT255" s="67">
        <v>26.138405152481894</v>
      </c>
    </row>
    <row r="256" spans="1:46" hidden="1">
      <c r="A256" s="5"/>
      <c r="B256" s="43" t="s">
        <v>74</v>
      </c>
      <c r="C256" s="16">
        <v>110</v>
      </c>
      <c r="D256" s="79" t="s">
        <v>261</v>
      </c>
      <c r="F256" s="43" t="s">
        <v>272</v>
      </c>
      <c r="G256" s="16">
        <f t="shared" si="12"/>
        <v>18.33373834544922</v>
      </c>
      <c r="H256" s="16">
        <f t="shared" si="13"/>
        <v>12.508463454162978</v>
      </c>
      <c r="I256" s="16">
        <f t="shared" si="14"/>
        <v>8.6575881647175699</v>
      </c>
      <c r="J256" s="44">
        <f t="shared" si="15"/>
        <v>2.0749122013651413</v>
      </c>
      <c r="L256" s="45">
        <v>18.33373834544922</v>
      </c>
      <c r="M256" s="4">
        <v>417.15358769815231</v>
      </c>
      <c r="N256" s="4">
        <v>9.0894145183973993</v>
      </c>
      <c r="O256" s="4">
        <v>19.843780813058057</v>
      </c>
      <c r="P256" s="4">
        <v>5045.0033460558898</v>
      </c>
      <c r="Q256" s="4">
        <v>26.581713850349555</v>
      </c>
      <c r="R256" s="46">
        <v>50.477065131986059</v>
      </c>
      <c r="S256" s="38">
        <v>12.508463454162978</v>
      </c>
      <c r="T256" s="4">
        <v>279.15671169568299</v>
      </c>
      <c r="U256" s="4">
        <v>6.2044489428793561</v>
      </c>
      <c r="V256" s="4">
        <v>13.207979027763139</v>
      </c>
      <c r="W256" s="4">
        <v>3501.8459891615244</v>
      </c>
      <c r="X256" s="4">
        <v>18.136185415609098</v>
      </c>
      <c r="Y256" s="46">
        <v>34.438202334638255</v>
      </c>
      <c r="Z256" s="38">
        <v>8.6575881647175699</v>
      </c>
      <c r="AA256" s="4">
        <v>194.56198118552214</v>
      </c>
      <c r="AB256" s="4">
        <v>4.2935811661687033</v>
      </c>
      <c r="AC256" s="4">
        <v>9.2234489403223421</v>
      </c>
      <c r="AD256" s="4">
        <v>2410.5809797524366</v>
      </c>
      <c r="AE256" s="4">
        <v>12.552717458799279</v>
      </c>
      <c r="AF256" s="46">
        <v>23.836201692860303</v>
      </c>
      <c r="AG256" s="38">
        <v>2.0749122013651413</v>
      </c>
      <c r="AH256" s="4">
        <v>50.010661688936651</v>
      </c>
      <c r="AI256" s="4">
        <v>1.0271181687110524</v>
      </c>
      <c r="AJ256" s="4">
        <v>2.4156210251479813</v>
      </c>
      <c r="AK256" s="4">
        <v>544.5886725596539</v>
      </c>
      <c r="AL256" s="4">
        <v>3.0083485809911874</v>
      </c>
      <c r="AM256" s="46">
        <v>5.7131758278458529</v>
      </c>
      <c r="AO256" s="72">
        <v>629</v>
      </c>
      <c r="AP256" s="3">
        <v>243.13610163692059</v>
      </c>
      <c r="AQ256" s="4">
        <v>936</v>
      </c>
      <c r="AR256" s="3">
        <v>361.80507334206305</v>
      </c>
      <c r="AS256" s="87">
        <v>0</v>
      </c>
      <c r="AT256" s="67">
        <v>0</v>
      </c>
    </row>
    <row r="257" spans="1:46" hidden="1">
      <c r="A257" s="5"/>
      <c r="B257" s="43" t="s">
        <v>61</v>
      </c>
      <c r="C257" s="16">
        <v>0</v>
      </c>
      <c r="D257" s="79" t="s">
        <v>261</v>
      </c>
      <c r="F257" s="43" t="s">
        <v>271</v>
      </c>
      <c r="G257" s="16">
        <f t="shared" si="12"/>
        <v>6.2650733849627374</v>
      </c>
      <c r="H257" s="16">
        <f t="shared" si="13"/>
        <v>2.1707849715424028</v>
      </c>
      <c r="I257" s="16">
        <f t="shared" si="14"/>
        <v>1.6280887286568022</v>
      </c>
      <c r="J257" s="44">
        <f t="shared" si="15"/>
        <v>0.70550511575128094</v>
      </c>
      <c r="L257" s="45">
        <v>6.2650733849627374</v>
      </c>
      <c r="M257" s="4">
        <v>155.82981092799045</v>
      </c>
      <c r="N257" s="4">
        <v>3.0986121427528555</v>
      </c>
      <c r="O257" s="4">
        <v>7.5865321376047579</v>
      </c>
      <c r="P257" s="4">
        <v>1580.105342031771</v>
      </c>
      <c r="Q257" s="4">
        <v>9.0826604217125944</v>
      </c>
      <c r="R257" s="46">
        <v>17.25055569038507</v>
      </c>
      <c r="S257" s="38">
        <v>2.1707849715424028</v>
      </c>
      <c r="T257" s="4">
        <v>53.993463586985214</v>
      </c>
      <c r="U257" s="4">
        <v>1.0736379701906249</v>
      </c>
      <c r="V257" s="4">
        <v>2.6286571502839342</v>
      </c>
      <c r="W257" s="4">
        <v>547.49062288227901</v>
      </c>
      <c r="X257" s="4">
        <v>3.1470505664625912</v>
      </c>
      <c r="Y257" s="46">
        <v>5.9771441996710006</v>
      </c>
      <c r="Z257" s="38">
        <v>1.6280887286568022</v>
      </c>
      <c r="AA257" s="4">
        <v>40.495097690238914</v>
      </c>
      <c r="AB257" s="4">
        <v>0.80522847764296868</v>
      </c>
      <c r="AC257" s="4">
        <v>4.678474649353916</v>
      </c>
      <c r="AD257" s="4">
        <v>410.6179671617092</v>
      </c>
      <c r="AE257" s="4">
        <v>2.3602879248469435</v>
      </c>
      <c r="AF257" s="46">
        <v>4.4828581497532518</v>
      </c>
      <c r="AG257" s="38">
        <v>0.70550511575128094</v>
      </c>
      <c r="AH257" s="4">
        <v>17.547875665770196</v>
      </c>
      <c r="AI257" s="4">
        <v>0.34893234031195308</v>
      </c>
      <c r="AJ257" s="4">
        <v>3.5612953604832436</v>
      </c>
      <c r="AK257" s="4">
        <v>177.93445243674066</v>
      </c>
      <c r="AL257" s="4">
        <v>1.0227914341003421</v>
      </c>
      <c r="AM257" s="46">
        <v>1.9425718648930754</v>
      </c>
      <c r="AO257" s="85">
        <v>0</v>
      </c>
      <c r="AP257" s="3">
        <v>0</v>
      </c>
      <c r="AQ257" s="4">
        <v>615</v>
      </c>
      <c r="AR257" s="3">
        <v>577.21731697002019</v>
      </c>
      <c r="AS257" s="87">
        <v>0</v>
      </c>
      <c r="AT257" s="67">
        <v>0</v>
      </c>
    </row>
    <row r="258" spans="1:46" hidden="1">
      <c r="A258" s="5"/>
      <c r="B258" s="43" t="s">
        <v>34</v>
      </c>
      <c r="C258" s="16">
        <v>1200</v>
      </c>
      <c r="D258" s="79" t="s">
        <v>260</v>
      </c>
      <c r="F258" s="43" t="s">
        <v>272</v>
      </c>
      <c r="G258" s="16">
        <f t="shared" si="12"/>
        <v>169.26214328657312</v>
      </c>
      <c r="H258" s="16">
        <f t="shared" si="13"/>
        <v>102.99956404404855</v>
      </c>
      <c r="I258" s="16">
        <f t="shared" si="14"/>
        <v>76.927031433123915</v>
      </c>
      <c r="J258" s="44">
        <f t="shared" si="15"/>
        <v>21.590478712658108</v>
      </c>
      <c r="L258" s="45">
        <v>169.26214328657312</v>
      </c>
      <c r="M258" s="4">
        <v>3796.4441191675205</v>
      </c>
      <c r="N258" s="4">
        <v>84.006717554735388</v>
      </c>
      <c r="O258" s="4">
        <v>180.00440087055119</v>
      </c>
      <c r="P258" s="4">
        <v>46911.807204087898</v>
      </c>
      <c r="Q258" s="4">
        <v>245.41642349462936</v>
      </c>
      <c r="R258" s="46">
        <v>466.01762061960386</v>
      </c>
      <c r="S258" s="38">
        <v>102.99956404404855</v>
      </c>
      <c r="T258" s="4">
        <v>2296.8085260064299</v>
      </c>
      <c r="U258" s="4">
        <v>51.150842549493191</v>
      </c>
      <c r="V258" s="4">
        <v>108.77298155990879</v>
      </c>
      <c r="W258" s="4">
        <v>28606.393764073124</v>
      </c>
      <c r="X258" s="4">
        <v>149.34378203715374</v>
      </c>
      <c r="Y258" s="46">
        <v>283.58276903171878</v>
      </c>
      <c r="Z258" s="38">
        <v>76.927031433123915</v>
      </c>
      <c r="AA258" s="4">
        <v>1739.6900715624445</v>
      </c>
      <c r="AB258" s="4">
        <v>38.204442983957009</v>
      </c>
      <c r="AC258" s="4">
        <v>83.023175562438993</v>
      </c>
      <c r="AD258" s="4">
        <v>21050.175422606942</v>
      </c>
      <c r="AE258" s="4">
        <v>111.53961324925029</v>
      </c>
      <c r="AF258" s="46">
        <v>211.80308067786356</v>
      </c>
      <c r="AG258" s="38">
        <v>21.590478712658108</v>
      </c>
      <c r="AH258" s="4">
        <v>522.33693020062049</v>
      </c>
      <c r="AI258" s="4">
        <v>10.710928773562802</v>
      </c>
      <c r="AJ258" s="4">
        <v>25.768535012076821</v>
      </c>
      <c r="AK258" s="4">
        <v>5537.2115388170077</v>
      </c>
      <c r="AL258" s="4">
        <v>31.304209041383487</v>
      </c>
      <c r="AM258" s="46">
        <v>59.450471631554258</v>
      </c>
      <c r="AO258" s="72">
        <v>6630</v>
      </c>
      <c r="AP258" s="3">
        <v>313.75760365287675</v>
      </c>
      <c r="AQ258" s="4">
        <v>7430</v>
      </c>
      <c r="AR258" s="3">
        <v>351.6167413485482</v>
      </c>
      <c r="AS258" s="4">
        <v>104</v>
      </c>
      <c r="AT258" s="67">
        <v>4.9216879004372824</v>
      </c>
    </row>
    <row r="259" spans="1:46" hidden="1">
      <c r="A259" s="5"/>
      <c r="B259" s="43" t="s">
        <v>60</v>
      </c>
      <c r="C259" s="16">
        <v>193</v>
      </c>
      <c r="D259" s="79" t="s">
        <v>260</v>
      </c>
      <c r="F259" s="43" t="s">
        <v>272</v>
      </c>
      <c r="G259" s="16">
        <f t="shared" si="12"/>
        <v>31.427955121041332</v>
      </c>
      <c r="H259" s="16">
        <f t="shared" si="13"/>
        <v>11.629769740440786</v>
      </c>
      <c r="I259" s="16">
        <f t="shared" si="14"/>
        <v>8.66198567427314</v>
      </c>
      <c r="J259" s="44">
        <f t="shared" si="15"/>
        <v>2.419214058666423</v>
      </c>
      <c r="L259" s="45">
        <v>31.427955121041332</v>
      </c>
      <c r="M259" s="4">
        <v>701.3910732568454</v>
      </c>
      <c r="N259" s="4">
        <v>15.588896561288552</v>
      </c>
      <c r="O259" s="4">
        <v>33.185512644724128</v>
      </c>
      <c r="P259" s="4">
        <v>8791.7569739595492</v>
      </c>
      <c r="Q259" s="4">
        <v>45.567507626731249</v>
      </c>
      <c r="R259" s="46">
        <v>86.526899480987467</v>
      </c>
      <c r="S259" s="38">
        <v>11.629769740440786</v>
      </c>
      <c r="T259" s="4">
        <v>259.54652946912677</v>
      </c>
      <c r="U259" s="4">
        <v>5.7685992237514681</v>
      </c>
      <c r="V259" s="4">
        <v>12.280145790275647</v>
      </c>
      <c r="W259" s="4">
        <v>3255.6297975297653</v>
      </c>
      <c r="X259" s="4">
        <v>16.862146236791094</v>
      </c>
      <c r="Y259" s="46">
        <v>32.018980149111592</v>
      </c>
      <c r="Z259" s="38">
        <v>8.66198567427314</v>
      </c>
      <c r="AA259" s="4">
        <v>196.13085379464269</v>
      </c>
      <c r="AB259" s="4">
        <v>4.2949365413337759</v>
      </c>
      <c r="AC259" s="4">
        <v>9.7154760927515103</v>
      </c>
      <c r="AD259" s="4">
        <v>2395.5206271267848</v>
      </c>
      <c r="AE259" s="4">
        <v>12.558973567004442</v>
      </c>
      <c r="AF259" s="46">
        <v>23.848442267348979</v>
      </c>
      <c r="AG259" s="38">
        <v>2.419214058666423</v>
      </c>
      <c r="AH259" s="4">
        <v>58.68667587297351</v>
      </c>
      <c r="AI259" s="4">
        <v>1.1973417043464429</v>
      </c>
      <c r="AJ259" s="4">
        <v>3.2375275365334404</v>
      </c>
      <c r="AK259" s="4">
        <v>629.71107880331067</v>
      </c>
      <c r="AL259" s="4">
        <v>3.5074632432623423</v>
      </c>
      <c r="AM259" s="46">
        <v>6.6611827011053855</v>
      </c>
      <c r="AO259" s="72">
        <v>1300</v>
      </c>
      <c r="AP259" s="3">
        <v>540.47424536283495</v>
      </c>
      <c r="AQ259" s="4">
        <v>1300</v>
      </c>
      <c r="AR259" s="3">
        <v>540.47424536283495</v>
      </c>
      <c r="AS259" s="87">
        <v>0</v>
      </c>
      <c r="AT259" s="67">
        <v>0</v>
      </c>
    </row>
    <row r="260" spans="1:46" hidden="1">
      <c r="A260" s="5"/>
      <c r="B260" s="43" t="s">
        <v>59</v>
      </c>
      <c r="C260" s="16">
        <v>2919</v>
      </c>
      <c r="D260" s="79" t="s">
        <v>261</v>
      </c>
      <c r="F260" s="43" t="s">
        <v>282</v>
      </c>
      <c r="G260" s="16">
        <f t="shared" si="12"/>
        <v>651.59389182539223</v>
      </c>
      <c r="H260" s="16">
        <f t="shared" si="13"/>
        <v>182.63045814618124</v>
      </c>
      <c r="I260" s="16">
        <f t="shared" si="14"/>
        <v>126.40555722590392</v>
      </c>
      <c r="J260" s="44">
        <f t="shared" si="15"/>
        <v>30.294861342245866</v>
      </c>
      <c r="L260" s="45">
        <v>651.59389182539223</v>
      </c>
      <c r="M260" s="4">
        <v>14143.613629032059</v>
      </c>
      <c r="N260" s="4">
        <v>323.42730299696535</v>
      </c>
      <c r="O260" s="4">
        <v>663.8742852011502</v>
      </c>
      <c r="P260" s="4">
        <v>186498.90153207959</v>
      </c>
      <c r="Q260" s="4">
        <v>944.77240350463865</v>
      </c>
      <c r="R260" s="46">
        <v>1793.9124049860413</v>
      </c>
      <c r="S260" s="38">
        <v>182.63045814618124</v>
      </c>
      <c r="T260" s="4">
        <v>4075.8417961077685</v>
      </c>
      <c r="U260" s="4">
        <v>90.588372995208246</v>
      </c>
      <c r="V260" s="4">
        <v>192.84377092877315</v>
      </c>
      <c r="W260" s="4">
        <v>51089.922730463448</v>
      </c>
      <c r="X260" s="4">
        <v>264.79658530001859</v>
      </c>
      <c r="Y260" s="46">
        <v>502.81501414534773</v>
      </c>
      <c r="Z260" s="38">
        <v>126.40555722590392</v>
      </c>
      <c r="AA260" s="4">
        <v>2840.712121992472</v>
      </c>
      <c r="AB260" s="4">
        <v>62.688650635521029</v>
      </c>
      <c r="AC260" s="4">
        <v>134.89712862622835</v>
      </c>
      <c r="AD260" s="4">
        <v>35156.852345151696</v>
      </c>
      <c r="AE260" s="4">
        <v>183.27487683970989</v>
      </c>
      <c r="AF260" s="46">
        <v>348.01996345272215</v>
      </c>
      <c r="AG260" s="38">
        <v>30.294861342245866</v>
      </c>
      <c r="AH260" s="4">
        <v>730.18321474205038</v>
      </c>
      <c r="AI260" s="4">
        <v>14.996491168508477</v>
      </c>
      <c r="AJ260" s="4">
        <v>35.499090195307922</v>
      </c>
      <c r="AK260" s="4">
        <v>7912.3365652019729</v>
      </c>
      <c r="AL260" s="4">
        <v>43.921832618269384</v>
      </c>
      <c r="AM260" s="46">
        <v>83.413800685293424</v>
      </c>
      <c r="AO260" s="72">
        <v>33400</v>
      </c>
      <c r="AP260" s="3">
        <v>884.25194932547993</v>
      </c>
      <c r="AQ260" s="4">
        <v>18100</v>
      </c>
      <c r="AR260" s="3">
        <v>479.19042762847863</v>
      </c>
      <c r="AS260" s="87">
        <v>0</v>
      </c>
      <c r="AT260" s="67">
        <v>0</v>
      </c>
    </row>
    <row r="261" spans="1:46" ht="15" hidden="1" thickBot="1">
      <c r="A261" s="5"/>
      <c r="B261" s="22" t="s">
        <v>58</v>
      </c>
      <c r="C261" s="23">
        <v>350</v>
      </c>
      <c r="D261" s="77" t="s">
        <v>261</v>
      </c>
      <c r="F261" s="22" t="s">
        <v>283</v>
      </c>
      <c r="G261" s="23">
        <f t="shared" si="12"/>
        <v>128.44115775294148</v>
      </c>
      <c r="H261" s="23">
        <f t="shared" si="13"/>
        <v>33.460206038746847</v>
      </c>
      <c r="I261" s="23">
        <f t="shared" si="14"/>
        <v>22.846756288967708</v>
      </c>
      <c r="J261" s="24">
        <f t="shared" si="15"/>
        <v>5.4799652446237568</v>
      </c>
      <c r="L261" s="29">
        <v>128.44115775294148</v>
      </c>
      <c r="M261" s="30">
        <v>2814.3720959031257</v>
      </c>
      <c r="N261" s="30">
        <v>64.105768431679522</v>
      </c>
      <c r="O261" s="30">
        <v>133.24242541971796</v>
      </c>
      <c r="P261" s="30">
        <v>34931.22882117171</v>
      </c>
      <c r="Q261" s="30">
        <v>186.24920616959147</v>
      </c>
      <c r="R261" s="32">
        <v>353.64804550423457</v>
      </c>
      <c r="S261" s="34">
        <v>33.460206038746847</v>
      </c>
      <c r="T261" s="30">
        <v>744.32797460668496</v>
      </c>
      <c r="U261" s="30">
        <v>16.675509376109929</v>
      </c>
      <c r="V261" s="30">
        <v>35.348591667972379</v>
      </c>
      <c r="W261" s="30">
        <v>9058.5442262063607</v>
      </c>
      <c r="X261" s="30">
        <v>48.518121420540496</v>
      </c>
      <c r="Y261" s="32">
        <v>92.128454171575868</v>
      </c>
      <c r="Z261" s="34">
        <v>22.846756288967708</v>
      </c>
      <c r="AA261" s="30">
        <v>512.40154443444817</v>
      </c>
      <c r="AB261" s="30">
        <v>11.361921363876325</v>
      </c>
      <c r="AC261" s="30">
        <v>24.362191417292596</v>
      </c>
      <c r="AD261" s="30">
        <v>6232.6789125850291</v>
      </c>
      <c r="AE261" s="30">
        <v>33.126964066739198</v>
      </c>
      <c r="AF261" s="32">
        <v>62.904201350245359</v>
      </c>
      <c r="AG261" s="34">
        <v>5.4799652446237568</v>
      </c>
      <c r="AH261" s="30">
        <v>131.64847538961135</v>
      </c>
      <c r="AI261" s="30">
        <v>2.7206442653182377</v>
      </c>
      <c r="AJ261" s="30">
        <v>6.5087093737693893</v>
      </c>
      <c r="AK261" s="30">
        <v>1400.6327176505508</v>
      </c>
      <c r="AL261" s="30">
        <v>7.9452233913840313</v>
      </c>
      <c r="AM261" s="32">
        <v>15.089033585646373</v>
      </c>
      <c r="AO261" s="70">
        <v>5760</v>
      </c>
      <c r="AP261" s="31">
        <v>859.80518247573741</v>
      </c>
      <c r="AQ261" s="30">
        <v>4200</v>
      </c>
      <c r="AR261" s="31">
        <v>626.94127888855849</v>
      </c>
      <c r="AS261" s="30">
        <v>637</v>
      </c>
      <c r="AT261" s="65">
        <v>95.0860939647647</v>
      </c>
    </row>
    <row r="262" spans="1:46" s="5" customFormat="1" hidden="1">
      <c r="B262" s="10"/>
      <c r="C262" s="11"/>
      <c r="D262" s="75"/>
      <c r="E262" s="9"/>
      <c r="F262" s="10"/>
      <c r="G262" s="11"/>
      <c r="H262" s="11"/>
      <c r="I262" s="11"/>
      <c r="J262" s="11"/>
      <c r="K262" s="9"/>
      <c r="L262" s="12"/>
      <c r="M262" s="13"/>
      <c r="N262" s="13"/>
      <c r="O262" s="13"/>
      <c r="P262" s="13"/>
      <c r="Q262" s="14"/>
      <c r="R262" s="14"/>
      <c r="S262" s="12"/>
      <c r="T262" s="13"/>
      <c r="U262" s="13"/>
      <c r="V262" s="13"/>
      <c r="W262" s="13"/>
      <c r="X262" s="14"/>
      <c r="Y262" s="14"/>
      <c r="Z262" s="12"/>
      <c r="AA262" s="13"/>
      <c r="AB262" s="13"/>
      <c r="AC262" s="13"/>
      <c r="AD262" s="13"/>
      <c r="AE262" s="14"/>
      <c r="AF262" s="14"/>
      <c r="AG262" s="12"/>
      <c r="AH262" s="13"/>
      <c r="AI262" s="13"/>
      <c r="AJ262" s="13"/>
      <c r="AK262" s="13"/>
      <c r="AL262" s="14"/>
      <c r="AM262" s="14"/>
      <c r="AO262" s="13"/>
      <c r="AP262" s="14"/>
      <c r="AQ262" s="13"/>
      <c r="AR262" s="14"/>
      <c r="AS262" s="14"/>
      <c r="AT262" s="14"/>
    </row>
    <row r="263" spans="1:46" s="5" customFormat="1" ht="31" hidden="1">
      <c r="B263" s="17" t="s">
        <v>309</v>
      </c>
      <c r="C263" s="11"/>
      <c r="D263" s="75"/>
      <c r="E263" s="9"/>
      <c r="F263" s="17"/>
      <c r="G263" s="11"/>
      <c r="H263" s="11"/>
      <c r="I263" s="11"/>
      <c r="J263" s="11"/>
      <c r="K263" s="9"/>
      <c r="L263" s="12"/>
      <c r="M263" s="13"/>
      <c r="N263" s="13"/>
      <c r="O263" s="13"/>
      <c r="P263" s="13"/>
      <c r="Q263" s="14"/>
      <c r="R263" s="14"/>
      <c r="S263" s="12"/>
      <c r="T263" s="13"/>
      <c r="U263" s="13"/>
      <c r="V263" s="13"/>
      <c r="W263" s="13"/>
      <c r="X263" s="14"/>
      <c r="Y263" s="14"/>
      <c r="Z263" s="12"/>
      <c r="AA263" s="13"/>
      <c r="AB263" s="13"/>
      <c r="AC263" s="13"/>
      <c r="AD263" s="13"/>
      <c r="AE263" s="14"/>
      <c r="AF263" s="14"/>
      <c r="AG263" s="12"/>
      <c r="AH263" s="13"/>
      <c r="AI263" s="13"/>
      <c r="AJ263" s="13"/>
      <c r="AK263" s="13"/>
      <c r="AL263" s="14"/>
      <c r="AM263" s="14"/>
      <c r="AO263" s="13"/>
      <c r="AP263" s="14"/>
      <c r="AQ263" s="13"/>
      <c r="AR263" s="14"/>
      <c r="AS263" s="14"/>
      <c r="AT263" s="14"/>
    </row>
    <row r="264" spans="1:46" hidden="1">
      <c r="A264" s="5"/>
      <c r="B264" s="19" t="s">
        <v>33</v>
      </c>
      <c r="C264" s="20">
        <v>682.60869565217388</v>
      </c>
      <c r="D264" s="76" t="s">
        <v>261</v>
      </c>
      <c r="F264" s="19" t="s">
        <v>272</v>
      </c>
      <c r="G264" s="20">
        <f t="shared" si="12"/>
        <v>31.200434790835562</v>
      </c>
      <c r="H264" s="20">
        <f t="shared" si="13"/>
        <v>30.996336965646382</v>
      </c>
      <c r="I264" s="20">
        <f t="shared" si="14"/>
        <v>24.467878808721103</v>
      </c>
      <c r="J264" s="21">
        <f t="shared" si="15"/>
        <v>3.9835364117994891</v>
      </c>
      <c r="L264" s="25">
        <v>31.200434790835562</v>
      </c>
      <c r="M264" s="26">
        <v>1020.6531371048948</v>
      </c>
      <c r="N264" s="26">
        <v>21.982774785874714</v>
      </c>
      <c r="O264" s="26">
        <v>37.212266854752833</v>
      </c>
      <c r="P264" s="26">
        <v>10558.017866966637</v>
      </c>
      <c r="Q264" s="26">
        <v>47.678311511274977</v>
      </c>
      <c r="R264" s="28">
        <v>88.334713325467447</v>
      </c>
      <c r="S264" s="33">
        <v>30.996336965646382</v>
      </c>
      <c r="T264" s="26">
        <v>1011.8211723177593</v>
      </c>
      <c r="U264" s="26">
        <v>21.798636242794956</v>
      </c>
      <c r="V264" s="26">
        <v>36.731413041619419</v>
      </c>
      <c r="W264" s="26">
        <v>10523.028799047865</v>
      </c>
      <c r="X264" s="26">
        <v>47.360607370983516</v>
      </c>
      <c r="Y264" s="28">
        <v>87.750782657340096</v>
      </c>
      <c r="Z264" s="33">
        <v>24.467878808721103</v>
      </c>
      <c r="AA264" s="26">
        <v>794.30208816195454</v>
      </c>
      <c r="AB264" s="26">
        <v>17.124885142792188</v>
      </c>
      <c r="AC264" s="26">
        <v>28.509345880637838</v>
      </c>
      <c r="AD264" s="26">
        <v>8377.0335273964247</v>
      </c>
      <c r="AE264" s="26">
        <v>37.37363301952</v>
      </c>
      <c r="AF264" s="28">
        <v>69.256259690882175</v>
      </c>
      <c r="AG264" s="33">
        <v>3.9835364117994891</v>
      </c>
      <c r="AH264" s="26">
        <v>152.03409949780581</v>
      </c>
      <c r="AI264" s="26">
        <v>3.2131899101013426</v>
      </c>
      <c r="AJ264" s="26">
        <v>7.1438990680761245</v>
      </c>
      <c r="AK264" s="26">
        <v>1007.7328187807715</v>
      </c>
      <c r="AL264" s="26">
        <v>6.1461140492916764</v>
      </c>
      <c r="AM264" s="28">
        <v>11.33969301071166</v>
      </c>
      <c r="AO264" s="69">
        <v>1610</v>
      </c>
      <c r="AP264" s="27">
        <v>161.94110453489409</v>
      </c>
      <c r="AQ264" s="26">
        <v>2040</v>
      </c>
      <c r="AR264" s="27">
        <v>205.19245543551796</v>
      </c>
      <c r="AS264" s="83">
        <v>0</v>
      </c>
      <c r="AT264" s="64">
        <v>0</v>
      </c>
    </row>
    <row r="265" spans="1:46" ht="15" hidden="1" thickBot="1">
      <c r="A265" s="5"/>
      <c r="B265" s="22" t="s">
        <v>32</v>
      </c>
      <c r="C265" s="23">
        <v>1295.6521739130435</v>
      </c>
      <c r="D265" s="77" t="s">
        <v>261</v>
      </c>
      <c r="F265" s="22" t="s">
        <v>272</v>
      </c>
      <c r="G265" s="23">
        <f t="shared" si="12"/>
        <v>78.488770618738798</v>
      </c>
      <c r="H265" s="23">
        <f t="shared" si="13"/>
        <v>78.488770618738798</v>
      </c>
      <c r="I265" s="23">
        <f t="shared" si="14"/>
        <v>62.967516074056462</v>
      </c>
      <c r="J265" s="24">
        <f t="shared" si="15"/>
        <v>10.251538149362126</v>
      </c>
      <c r="L265" s="29">
        <v>78.488770618738798</v>
      </c>
      <c r="M265" s="30">
        <v>2541.0154490641808</v>
      </c>
      <c r="N265" s="30">
        <v>54.803260930258922</v>
      </c>
      <c r="O265" s="30">
        <v>90.685326656806225</v>
      </c>
      <c r="P265" s="30">
        <v>26981.045567507317</v>
      </c>
      <c r="Q265" s="30">
        <v>119.8693605615471</v>
      </c>
      <c r="R265" s="32">
        <v>222.14249323095109</v>
      </c>
      <c r="S265" s="34">
        <v>78.488770618738798</v>
      </c>
      <c r="T265" s="30">
        <v>2541.0154490641808</v>
      </c>
      <c r="U265" s="30">
        <v>54.803260930258922</v>
      </c>
      <c r="V265" s="30">
        <v>90.685326656806225</v>
      </c>
      <c r="W265" s="30">
        <v>26981.045567507317</v>
      </c>
      <c r="X265" s="30">
        <v>119.8693605615471</v>
      </c>
      <c r="Y265" s="32">
        <v>222.14249323095109</v>
      </c>
      <c r="Z265" s="34">
        <v>62.967516074056462</v>
      </c>
      <c r="AA265" s="30">
        <v>2044.1179186390086</v>
      </c>
      <c r="AB265" s="30">
        <v>44.070492948117533</v>
      </c>
      <c r="AC265" s="30">
        <v>73.778196139508339</v>
      </c>
      <c r="AD265" s="30">
        <v>21559.06245455617</v>
      </c>
      <c r="AE265" s="30">
        <v>96.180216184623632</v>
      </c>
      <c r="AF265" s="32">
        <v>178.22941313816497</v>
      </c>
      <c r="AG265" s="34">
        <v>10.251538149362126</v>
      </c>
      <c r="AH265" s="30">
        <v>391.25621304453261</v>
      </c>
      <c r="AI265" s="30">
        <v>8.2690693743826653</v>
      </c>
      <c r="AJ265" s="30">
        <v>18.794716528686461</v>
      </c>
      <c r="AK265" s="30">
        <v>2594.33876715101</v>
      </c>
      <c r="AL265" s="30">
        <v>15.8169236375844</v>
      </c>
      <c r="AM265" s="32">
        <v>29.182478097439411</v>
      </c>
      <c r="AO265" s="70">
        <v>4180</v>
      </c>
      <c r="AP265" s="31">
        <v>163.37562495085052</v>
      </c>
      <c r="AQ265" s="30">
        <v>4660</v>
      </c>
      <c r="AR265" s="31">
        <v>182.13646226578072</v>
      </c>
      <c r="AS265" s="88">
        <v>0</v>
      </c>
      <c r="AT265" s="65">
        <v>0</v>
      </c>
    </row>
    <row r="266" spans="1:46" s="5" customFormat="1" hidden="1">
      <c r="B266" s="10"/>
      <c r="C266" s="11"/>
      <c r="D266" s="75"/>
      <c r="E266" s="9"/>
      <c r="F266" s="10"/>
      <c r="G266" s="11"/>
      <c r="H266" s="11"/>
      <c r="I266" s="11"/>
      <c r="J266" s="11"/>
      <c r="K266" s="9"/>
      <c r="L266" s="12"/>
      <c r="M266" s="13"/>
      <c r="N266" s="13"/>
      <c r="O266" s="13"/>
      <c r="P266" s="13"/>
      <c r="Q266" s="14"/>
      <c r="R266" s="14"/>
      <c r="S266" s="12"/>
      <c r="T266" s="13"/>
      <c r="U266" s="13"/>
      <c r="V266" s="13"/>
      <c r="W266" s="13"/>
      <c r="X266" s="14"/>
      <c r="Y266" s="14"/>
      <c r="Z266" s="12"/>
      <c r="AA266" s="13"/>
      <c r="AB266" s="13"/>
      <c r="AC266" s="13"/>
      <c r="AD266" s="13"/>
      <c r="AE266" s="14"/>
      <c r="AF266" s="14"/>
      <c r="AG266" s="12"/>
      <c r="AH266" s="13"/>
      <c r="AI266" s="13"/>
      <c r="AJ266" s="13"/>
      <c r="AK266" s="13"/>
      <c r="AL266" s="14"/>
      <c r="AM266" s="14"/>
      <c r="AO266" s="13"/>
      <c r="AP266" s="14"/>
      <c r="AQ266" s="13"/>
      <c r="AR266" s="14"/>
      <c r="AS266" s="14"/>
      <c r="AT266" s="14"/>
    </row>
    <row r="267" spans="1:46" s="5" customFormat="1" ht="31" hidden="1">
      <c r="B267" s="17" t="s">
        <v>310</v>
      </c>
      <c r="C267" s="11"/>
      <c r="D267" s="75"/>
      <c r="E267" s="9"/>
      <c r="F267" s="17"/>
      <c r="G267" s="11"/>
      <c r="H267" s="11"/>
      <c r="I267" s="11"/>
      <c r="J267" s="11"/>
      <c r="K267" s="9"/>
      <c r="L267" s="12"/>
      <c r="M267" s="13"/>
      <c r="N267" s="13"/>
      <c r="O267" s="13"/>
      <c r="P267" s="13"/>
      <c r="Q267" s="14"/>
      <c r="R267" s="14"/>
      <c r="S267" s="12"/>
      <c r="T267" s="13"/>
      <c r="U267" s="13"/>
      <c r="V267" s="13"/>
      <c r="W267" s="13"/>
      <c r="X267" s="14"/>
      <c r="Y267" s="14"/>
      <c r="Z267" s="12"/>
      <c r="AA267" s="13"/>
      <c r="AB267" s="13"/>
      <c r="AC267" s="13"/>
      <c r="AD267" s="13"/>
      <c r="AE267" s="14"/>
      <c r="AF267" s="14"/>
      <c r="AG267" s="12"/>
      <c r="AH267" s="13"/>
      <c r="AI267" s="13"/>
      <c r="AJ267" s="13"/>
      <c r="AK267" s="13"/>
      <c r="AL267" s="14"/>
      <c r="AM267" s="14"/>
      <c r="AO267" s="13"/>
      <c r="AP267" s="14"/>
      <c r="AQ267" s="13"/>
      <c r="AR267" s="14"/>
      <c r="AS267" s="14"/>
      <c r="AT267" s="14"/>
    </row>
    <row r="268" spans="1:46" hidden="1">
      <c r="A268" s="5"/>
      <c r="B268" s="19" t="s">
        <v>28</v>
      </c>
      <c r="C268" s="20">
        <v>60</v>
      </c>
      <c r="D268" s="76" t="s">
        <v>261</v>
      </c>
      <c r="F268" s="19" t="s">
        <v>271</v>
      </c>
      <c r="G268" s="20">
        <f t="shared" si="12"/>
        <v>46.166421943402604</v>
      </c>
      <c r="H268" s="20">
        <f t="shared" si="13"/>
        <v>4.874293744230151</v>
      </c>
      <c r="I268" s="20">
        <f t="shared" si="14"/>
        <v>3.3346852132402853</v>
      </c>
      <c r="J268" s="21">
        <f t="shared" si="15"/>
        <v>0.83654016999425107</v>
      </c>
      <c r="L268" s="25">
        <v>46.166421943402604</v>
      </c>
      <c r="M268" s="26">
        <v>1140.6033179452943</v>
      </c>
      <c r="N268" s="26">
        <v>23.349950553788489</v>
      </c>
      <c r="O268" s="26">
        <v>44.018148883524411</v>
      </c>
      <c r="P268" s="26">
        <v>11585.276176237721</v>
      </c>
      <c r="Q268" s="26">
        <v>68.377287384333542</v>
      </c>
      <c r="R268" s="28">
        <v>128.61971560567076</v>
      </c>
      <c r="S268" s="33">
        <v>4.874293744230151</v>
      </c>
      <c r="T268" s="26">
        <v>117.79041319199902</v>
      </c>
      <c r="U268" s="26">
        <v>2.4634068372279114</v>
      </c>
      <c r="V268" s="26">
        <v>5.1939554525184679</v>
      </c>
      <c r="W268" s="26">
        <v>1097.7461815835873</v>
      </c>
      <c r="X268" s="26">
        <v>7.2068932291993386</v>
      </c>
      <c r="Y268" s="28">
        <v>13.567238111664258</v>
      </c>
      <c r="Z268" s="33">
        <v>3.3346852132402853</v>
      </c>
      <c r="AA268" s="26">
        <v>80.539953048191691</v>
      </c>
      <c r="AB268" s="26">
        <v>1.6804452497621185</v>
      </c>
      <c r="AC268" s="26">
        <v>3.8354484380196747</v>
      </c>
      <c r="AD268" s="26">
        <v>751.0071315000539</v>
      </c>
      <c r="AE268" s="26">
        <v>4.9306765879983336</v>
      </c>
      <c r="AF268" s="28">
        <v>9.2819673344925135</v>
      </c>
      <c r="AG268" s="33">
        <v>0.83654016999425107</v>
      </c>
      <c r="AH268" s="26">
        <v>19.53643597482489</v>
      </c>
      <c r="AI268" s="26">
        <v>0.41807682224996673</v>
      </c>
      <c r="AJ268" s="26">
        <v>1.3176470557796216</v>
      </c>
      <c r="AK268" s="26">
        <v>157.93562112366573</v>
      </c>
      <c r="AL268" s="26">
        <v>1.2339967960124418</v>
      </c>
      <c r="AM268" s="28">
        <v>2.3255015415385736</v>
      </c>
      <c r="AO268" s="69">
        <v>2940</v>
      </c>
      <c r="AP268" s="27">
        <v>2610.9326677764016</v>
      </c>
      <c r="AQ268" s="26">
        <v>1290</v>
      </c>
      <c r="AR268" s="27">
        <v>1145.6133134120946</v>
      </c>
      <c r="AS268" s="26">
        <v>58.7</v>
      </c>
      <c r="AT268" s="64">
        <v>52.1298461219302</v>
      </c>
    </row>
    <row r="269" spans="1:46" hidden="1">
      <c r="A269" s="5"/>
      <c r="B269" s="43" t="s">
        <v>27</v>
      </c>
      <c r="C269" s="16">
        <v>630</v>
      </c>
      <c r="D269" s="79" t="s">
        <v>260</v>
      </c>
      <c r="F269" s="43" t="s">
        <v>272</v>
      </c>
      <c r="G269" s="16">
        <f t="shared" si="12"/>
        <v>85.353237668742182</v>
      </c>
      <c r="H269" s="16">
        <f t="shared" si="13"/>
        <v>19.976510511008833</v>
      </c>
      <c r="I269" s="16">
        <f t="shared" si="14"/>
        <v>14.707937106659411</v>
      </c>
      <c r="J269" s="44">
        <f t="shared" si="15"/>
        <v>5.4762190906141068</v>
      </c>
      <c r="L269" s="45">
        <v>85.353237668742182</v>
      </c>
      <c r="M269" s="4">
        <v>2142.4483617051847</v>
      </c>
      <c r="N269" s="4">
        <v>43.430723721451699</v>
      </c>
      <c r="O269" s="4">
        <v>71.414703192054958</v>
      </c>
      <c r="P269" s="4">
        <v>22917.684154748571</v>
      </c>
      <c r="Q269" s="4">
        <v>126.55721607279214</v>
      </c>
      <c r="R269" s="46">
        <v>237.93848118467469</v>
      </c>
      <c r="S269" s="38">
        <v>19.976510511008833</v>
      </c>
      <c r="T269" s="4">
        <v>488.76153551896238</v>
      </c>
      <c r="U269" s="4">
        <v>10.145479418799066</v>
      </c>
      <c r="V269" s="4">
        <v>19.468609722995346</v>
      </c>
      <c r="W269" s="4">
        <v>4765.307944072335</v>
      </c>
      <c r="X269" s="4">
        <v>29.561093607038572</v>
      </c>
      <c r="Y269" s="46">
        <v>55.628708569801255</v>
      </c>
      <c r="Z269" s="38">
        <v>14.707937106659411</v>
      </c>
      <c r="AA269" s="4">
        <v>358.1643065078805</v>
      </c>
      <c r="AB269" s="4">
        <v>7.432316062441406</v>
      </c>
      <c r="AC269" s="4">
        <v>15.33711301047404</v>
      </c>
      <c r="AD269" s="4">
        <v>3443.9567903663228</v>
      </c>
      <c r="AE269" s="4">
        <v>21.75959419159506</v>
      </c>
      <c r="AF269" s="46">
        <v>40.95169409223076</v>
      </c>
      <c r="AG269" s="38">
        <v>5.4762190906141068</v>
      </c>
      <c r="AH269" s="4">
        <v>127.57257375434536</v>
      </c>
      <c r="AI269" s="4">
        <v>2.733030241127405</v>
      </c>
      <c r="AJ269" s="4">
        <v>7.5187597230404384</v>
      </c>
      <c r="AK269" s="4">
        <v>1020.3251964580386</v>
      </c>
      <c r="AL269" s="4">
        <v>8.0768612990542117</v>
      </c>
      <c r="AM269" s="46">
        <v>15.222093754769245</v>
      </c>
      <c r="AO269" s="72">
        <v>6830</v>
      </c>
      <c r="AP269" s="3">
        <v>1161.6416735123589</v>
      </c>
      <c r="AQ269" s="4">
        <v>595</v>
      </c>
      <c r="AR269" s="3">
        <v>101.19718824888045</v>
      </c>
      <c r="AS269" s="4">
        <v>227</v>
      </c>
      <c r="AT269" s="67">
        <v>38.608002911757751</v>
      </c>
    </row>
    <row r="270" spans="1:46" hidden="1">
      <c r="A270" s="5"/>
      <c r="B270" s="43" t="s">
        <v>26</v>
      </c>
      <c r="C270" s="16">
        <v>1075</v>
      </c>
      <c r="D270" s="79" t="s">
        <v>261</v>
      </c>
      <c r="F270" s="43" t="s">
        <v>272</v>
      </c>
      <c r="G270" s="16">
        <f t="shared" si="12"/>
        <v>336.66118555253064</v>
      </c>
      <c r="H270" s="16">
        <f t="shared" si="13"/>
        <v>29.30746238619394</v>
      </c>
      <c r="I270" s="16">
        <f t="shared" si="14"/>
        <v>20.050322484672606</v>
      </c>
      <c r="J270" s="44">
        <f t="shared" si="15"/>
        <v>5.0298301360413813</v>
      </c>
      <c r="L270" s="45">
        <v>336.66118555253064</v>
      </c>
      <c r="M270" s="4">
        <v>8255.7604968477572</v>
      </c>
      <c r="N270" s="4">
        <v>171.51778154350194</v>
      </c>
      <c r="O270" s="4">
        <v>317.6122133245014</v>
      </c>
      <c r="P270" s="4">
        <v>80969.380287199485</v>
      </c>
      <c r="Q270" s="4">
        <v>498.23542075411075</v>
      </c>
      <c r="R270" s="46">
        <v>937.5558567329166</v>
      </c>
      <c r="S270" s="38">
        <v>29.30746238619394</v>
      </c>
      <c r="T270" s="4">
        <v>708.23349704050042</v>
      </c>
      <c r="U270" s="4">
        <v>14.811623388395668</v>
      </c>
      <c r="V270" s="4">
        <v>31.229478986661668</v>
      </c>
      <c r="W270" s="4">
        <v>6600.3726107873899</v>
      </c>
      <c r="X270" s="4">
        <v>43.332585871768167</v>
      </c>
      <c r="Y270" s="46">
        <v>81.575165861272396</v>
      </c>
      <c r="Z270" s="38">
        <v>20.050322484672606</v>
      </c>
      <c r="AA270" s="4">
        <v>484.25921136570952</v>
      </c>
      <c r="AB270" s="4">
        <v>10.103942957430457</v>
      </c>
      <c r="AC270" s="4">
        <v>21.623007256949236</v>
      </c>
      <c r="AD270" s="4">
        <v>4515.5492083864001</v>
      </c>
      <c r="AE270" s="4">
        <v>29.646473155686184</v>
      </c>
      <c r="AF270" s="46">
        <v>55.809297264353731</v>
      </c>
      <c r="AG270" s="38">
        <v>5.0298301360413813</v>
      </c>
      <c r="AH270" s="4">
        <v>117.4659125068585</v>
      </c>
      <c r="AI270" s="4">
        <v>2.5137530451738503</v>
      </c>
      <c r="AJ270" s="4">
        <v>6.4843280599362618</v>
      </c>
      <c r="AK270" s="4">
        <v>949.61291181950901</v>
      </c>
      <c r="AL270" s="4">
        <v>7.419600988682399</v>
      </c>
      <c r="AM270" s="46">
        <v>13.982445977605337</v>
      </c>
      <c r="AO270" s="72">
        <v>21100</v>
      </c>
      <c r="AP270" s="3">
        <v>3116.4795301944032</v>
      </c>
      <c r="AQ270" s="4">
        <v>7950</v>
      </c>
      <c r="AR270" s="3">
        <v>1174.2185907604505</v>
      </c>
      <c r="AS270" s="4">
        <v>2590</v>
      </c>
      <c r="AT270" s="67">
        <v>382.54416982007132</v>
      </c>
    </row>
    <row r="271" spans="1:46" hidden="1">
      <c r="A271" s="5"/>
      <c r="B271" s="43" t="s">
        <v>25</v>
      </c>
      <c r="C271" s="16">
        <v>125</v>
      </c>
      <c r="D271" s="79" t="s">
        <v>260</v>
      </c>
      <c r="F271" s="43" t="s">
        <v>283</v>
      </c>
      <c r="G271" s="16">
        <f t="shared" si="12"/>
        <v>241.17359468790963</v>
      </c>
      <c r="H271" s="16">
        <f t="shared" si="13"/>
        <v>14.807980995129569</v>
      </c>
      <c r="I271" s="16">
        <f t="shared" si="14"/>
        <v>10.936659225824439</v>
      </c>
      <c r="J271" s="44">
        <f t="shared" si="15"/>
        <v>3.1861638345391161</v>
      </c>
      <c r="L271" s="45">
        <v>241.17359468790963</v>
      </c>
      <c r="M271" s="4">
        <v>5988.7128059979304</v>
      </c>
      <c r="N271" s="4">
        <v>123.60119017086055</v>
      </c>
      <c r="O271" s="4">
        <v>203.5328140644792</v>
      </c>
      <c r="P271" s="4">
        <v>61252.771447264655</v>
      </c>
      <c r="Q271" s="4">
        <v>357.21829741971493</v>
      </c>
      <c r="R271" s="46">
        <v>671.94456684989927</v>
      </c>
      <c r="S271" s="38">
        <v>14.807980995129569</v>
      </c>
      <c r="T271" s="4">
        <v>357.84429324151597</v>
      </c>
      <c r="U271" s="4">
        <v>7.4837676067683381</v>
      </c>
      <c r="V271" s="4">
        <v>15.779105172208002</v>
      </c>
      <c r="W271" s="4">
        <v>3334.9251086083659</v>
      </c>
      <c r="X271" s="4">
        <v>21.894359177314438</v>
      </c>
      <c r="Y271" s="46">
        <v>41.216925908853419</v>
      </c>
      <c r="Z271" s="38">
        <v>10.936659225824439</v>
      </c>
      <c r="AA271" s="4">
        <v>263.26939464102435</v>
      </c>
      <c r="AB271" s="4">
        <v>5.5051749808281034</v>
      </c>
      <c r="AC271" s="4">
        <v>12.230059741075801</v>
      </c>
      <c r="AD271" s="4">
        <v>2423.8398177370836</v>
      </c>
      <c r="AE271" s="4">
        <v>16.167287809524513</v>
      </c>
      <c r="AF271" s="46">
        <v>30.437976903333841</v>
      </c>
      <c r="AG271" s="38">
        <v>3.1861638345391161</v>
      </c>
      <c r="AH271" s="4">
        <v>74.224042911619122</v>
      </c>
      <c r="AI271" s="4">
        <v>1.5901266857468541</v>
      </c>
      <c r="AJ271" s="4">
        <v>4.3557500006850374</v>
      </c>
      <c r="AK271" s="4">
        <v>593.64375066649529</v>
      </c>
      <c r="AL271" s="4">
        <v>4.6992647558133589</v>
      </c>
      <c r="AM271" s="46">
        <v>8.8564909118657411</v>
      </c>
      <c r="AO271" s="72">
        <v>18400</v>
      </c>
      <c r="AP271" s="3">
        <v>5378.758114908982</v>
      </c>
      <c r="AQ271" s="4">
        <v>1310</v>
      </c>
      <c r="AR271" s="3">
        <v>382.94419187667211</v>
      </c>
      <c r="AS271" s="4">
        <v>2330</v>
      </c>
      <c r="AT271" s="67">
        <v>681.11447868140908</v>
      </c>
    </row>
    <row r="272" spans="1:46" hidden="1">
      <c r="A272" s="5"/>
      <c r="B272" s="43" t="s">
        <v>24</v>
      </c>
      <c r="C272" s="16">
        <v>100</v>
      </c>
      <c r="D272" s="79" t="s">
        <v>260</v>
      </c>
      <c r="F272" s="43" t="s">
        <v>272</v>
      </c>
      <c r="G272" s="16">
        <f t="shared" si="12"/>
        <v>234.19645916221219</v>
      </c>
      <c r="H272" s="16">
        <f t="shared" si="13"/>
        <v>16.813228421553362</v>
      </c>
      <c r="I272" s="16">
        <f t="shared" si="14"/>
        <v>12.417665162654833</v>
      </c>
      <c r="J272" s="44">
        <f t="shared" si="15"/>
        <v>3.6176235204662879</v>
      </c>
      <c r="L272" s="45">
        <v>234.19645916221219</v>
      </c>
      <c r="M272" s="4">
        <v>5820.0682466264934</v>
      </c>
      <c r="N272" s="4">
        <v>119.39638956447557</v>
      </c>
      <c r="O272" s="4">
        <v>204.65981744292594</v>
      </c>
      <c r="P272" s="4">
        <v>59979.221112321771</v>
      </c>
      <c r="Q272" s="4">
        <v>346.95618808815567</v>
      </c>
      <c r="R272" s="46">
        <v>652.570385404479</v>
      </c>
      <c r="S272" s="38">
        <v>16.813228421553362</v>
      </c>
      <c r="T272" s="4">
        <v>406.30237461797117</v>
      </c>
      <c r="U272" s="4">
        <v>8.4971944701848816</v>
      </c>
      <c r="V272" s="4">
        <v>17.915858997611167</v>
      </c>
      <c r="W272" s="4">
        <v>3786.529550399081</v>
      </c>
      <c r="X272" s="4">
        <v>24.859220315909102</v>
      </c>
      <c r="Y272" s="46">
        <v>46.798384625677308</v>
      </c>
      <c r="Z272" s="38">
        <v>12.417665162654833</v>
      </c>
      <c r="AA272" s="4">
        <v>298.92045849866309</v>
      </c>
      <c r="AB272" s="4">
        <v>6.2506674261485751</v>
      </c>
      <c r="AC272" s="4">
        <v>13.683784318336693</v>
      </c>
      <c r="AD272" s="4">
        <v>2752.0681263889801</v>
      </c>
      <c r="AE272" s="4">
        <v>18.356608033730961</v>
      </c>
      <c r="AF272" s="46">
        <v>34.559786275660286</v>
      </c>
      <c r="AG272" s="38">
        <v>3.6176235204662879</v>
      </c>
      <c r="AH272" s="4">
        <v>84.275215389234191</v>
      </c>
      <c r="AI272" s="4">
        <v>1.805456341108407</v>
      </c>
      <c r="AJ272" s="4">
        <v>4.7431618006013494</v>
      </c>
      <c r="AK272" s="4">
        <v>674.03300856924966</v>
      </c>
      <c r="AL272" s="4">
        <v>5.3356235248297503</v>
      </c>
      <c r="AM272" s="46">
        <v>10.055807389514227</v>
      </c>
      <c r="AO272" s="72">
        <v>17200</v>
      </c>
      <c r="AP272" s="3">
        <v>4428.3034500088315</v>
      </c>
      <c r="AQ272" s="4">
        <v>2860</v>
      </c>
      <c r="AR272" s="3">
        <v>736.33417831542192</v>
      </c>
      <c r="AS272" s="4">
        <v>1360</v>
      </c>
      <c r="AT272" s="67">
        <v>350.14492395418665</v>
      </c>
    </row>
    <row r="273" spans="1:46" hidden="1">
      <c r="A273" s="5"/>
      <c r="B273" s="43" t="s">
        <v>23</v>
      </c>
      <c r="C273" s="16">
        <v>1320</v>
      </c>
      <c r="D273" s="79" t="s">
        <v>260</v>
      </c>
      <c r="F273" s="43" t="s">
        <v>282</v>
      </c>
      <c r="G273" s="16">
        <f t="shared" si="12"/>
        <v>245.23235273344898</v>
      </c>
      <c r="H273" s="16">
        <f t="shared" si="13"/>
        <v>66.173165071985267</v>
      </c>
      <c r="I273" s="16">
        <f t="shared" si="14"/>
        <v>48.873195915402974</v>
      </c>
      <c r="J273" s="44">
        <f t="shared" si="15"/>
        <v>14.238169635596678</v>
      </c>
      <c r="L273" s="45">
        <v>245.23235273344898</v>
      </c>
      <c r="M273" s="4">
        <v>5995.2783818818743</v>
      </c>
      <c r="N273" s="4">
        <v>124.01530147364565</v>
      </c>
      <c r="O273" s="4">
        <v>246.63686120174228</v>
      </c>
      <c r="P273" s="4">
        <v>58510.184104921907</v>
      </c>
      <c r="Q273" s="4">
        <v>362.91279956900769</v>
      </c>
      <c r="R273" s="46">
        <v>682.9135261644484</v>
      </c>
      <c r="S273" s="38">
        <v>66.173165071985267</v>
      </c>
      <c r="T273" s="4">
        <v>1599.1166854230241</v>
      </c>
      <c r="U273" s="4">
        <v>33.443086492746005</v>
      </c>
      <c r="V273" s="4">
        <v>70.512876238304514</v>
      </c>
      <c r="W273" s="4">
        <v>14908.465288771049</v>
      </c>
      <c r="X273" s="4">
        <v>97.840660396849756</v>
      </c>
      <c r="Y273" s="46">
        <v>184.18838047841456</v>
      </c>
      <c r="Z273" s="38">
        <v>48.873195915402974</v>
      </c>
      <c r="AA273" s="4">
        <v>1176.4851073020777</v>
      </c>
      <c r="AB273" s="4">
        <v>24.60125069557559</v>
      </c>
      <c r="AC273" s="4">
        <v>53.856362133637084</v>
      </c>
      <c r="AD273" s="4">
        <v>10837.052895190011</v>
      </c>
      <c r="AE273" s="4">
        <v>72.247810222038481</v>
      </c>
      <c r="AF273" s="46">
        <v>136.01995210999888</v>
      </c>
      <c r="AG273" s="38">
        <v>14.238169635596678</v>
      </c>
      <c r="AH273" s="4">
        <v>331.688691761298</v>
      </c>
      <c r="AI273" s="4">
        <v>7.1058786269312542</v>
      </c>
      <c r="AJ273" s="4">
        <v>18.668040481265862</v>
      </c>
      <c r="AK273" s="4">
        <v>2658.3642204683201</v>
      </c>
      <c r="AL273" s="4">
        <v>21.000082200766759</v>
      </c>
      <c r="AM273" s="46">
        <v>39.577686585625841</v>
      </c>
      <c r="AO273" s="72">
        <v>13600</v>
      </c>
      <c r="AP273" s="3">
        <v>889.64561097916885</v>
      </c>
      <c r="AQ273" s="4">
        <v>8920</v>
      </c>
      <c r="AR273" s="3">
        <v>583.50285661280782</v>
      </c>
      <c r="AS273" s="4">
        <v>744</v>
      </c>
      <c r="AT273" s="67">
        <v>48.668848130036885</v>
      </c>
    </row>
    <row r="274" spans="1:46" hidden="1">
      <c r="A274" s="5"/>
      <c r="B274" s="43" t="s">
        <v>22</v>
      </c>
      <c r="C274" s="16">
        <v>1320</v>
      </c>
      <c r="D274" s="79" t="s">
        <v>260</v>
      </c>
      <c r="F274" s="43" t="s">
        <v>282</v>
      </c>
      <c r="G274" s="16">
        <f t="shared" si="12"/>
        <v>178.17451728006424</v>
      </c>
      <c r="H274" s="16">
        <f t="shared" si="13"/>
        <v>64.322167447594055</v>
      </c>
      <c r="I274" s="16">
        <f t="shared" si="14"/>
        <v>47.506113512174927</v>
      </c>
      <c r="J274" s="44">
        <f t="shared" si="15"/>
        <v>13.839899156279285</v>
      </c>
      <c r="L274" s="45">
        <v>178.17451728006424</v>
      </c>
      <c r="M274" s="4">
        <v>4308.9507735370307</v>
      </c>
      <c r="N274" s="4">
        <v>89.687706869183856</v>
      </c>
      <c r="O274" s="4">
        <v>193.74599388823248</v>
      </c>
      <c r="P274" s="4">
        <v>40445.734641099232</v>
      </c>
      <c r="Q274" s="4">
        <v>263.48455423209714</v>
      </c>
      <c r="R274" s="46">
        <v>495.97604176843549</v>
      </c>
      <c r="S274" s="38">
        <v>64.322167447594055</v>
      </c>
      <c r="T274" s="4">
        <v>1554.386148767835</v>
      </c>
      <c r="U274" s="4">
        <v>32.507615541899966</v>
      </c>
      <c r="V274" s="4">
        <v>68.540488091778514</v>
      </c>
      <c r="W274" s="4">
        <v>14490.493951270275</v>
      </c>
      <c r="X274" s="4">
        <v>95.103816848932709</v>
      </c>
      <c r="Y274" s="46">
        <v>179.03621608905516</v>
      </c>
      <c r="Z274" s="38">
        <v>47.506113512174927</v>
      </c>
      <c r="AA274" s="4">
        <v>1143.5764329719498</v>
      </c>
      <c r="AB274" s="4">
        <v>23.913103822972072</v>
      </c>
      <c r="AC274" s="4">
        <v>52.349890465563313</v>
      </c>
      <c r="AD274" s="4">
        <v>10532.967219048147</v>
      </c>
      <c r="AE274" s="4">
        <v>70.226850595095243</v>
      </c>
      <c r="AF274" s="46">
        <v>132.21515634632954</v>
      </c>
      <c r="AG274" s="38">
        <v>13.839899156279285</v>
      </c>
      <c r="AH274" s="4">
        <v>322.41068639734556</v>
      </c>
      <c r="AI274" s="4">
        <v>6.9071127912128949</v>
      </c>
      <c r="AJ274" s="4">
        <v>18.14585753074094</v>
      </c>
      <c r="AK274" s="4">
        <v>2583.0530527102765</v>
      </c>
      <c r="AL274" s="4">
        <v>20.412625455537391</v>
      </c>
      <c r="AM274" s="46">
        <v>38.470576570889932</v>
      </c>
      <c r="AO274" s="72">
        <v>7870</v>
      </c>
      <c r="AP274" s="3">
        <v>529.63185942237953</v>
      </c>
      <c r="AQ274" s="4">
        <v>9120</v>
      </c>
      <c r="AR274" s="3">
        <v>613.75381930522269</v>
      </c>
      <c r="AS274" s="4">
        <v>303</v>
      </c>
      <c r="AT274" s="67">
        <v>20.391163075601145</v>
      </c>
    </row>
    <row r="275" spans="1:46" hidden="1">
      <c r="A275" s="5"/>
      <c r="B275" s="43" t="s">
        <v>21</v>
      </c>
      <c r="C275" s="16">
        <v>150</v>
      </c>
      <c r="D275" s="79" t="s">
        <v>261</v>
      </c>
      <c r="F275" s="43" t="s">
        <v>271</v>
      </c>
      <c r="G275" s="16">
        <f t="shared" si="12"/>
        <v>167.97574482488599</v>
      </c>
      <c r="H275" s="16">
        <f t="shared" si="13"/>
        <v>13.169045674592855</v>
      </c>
      <c r="I275" s="16">
        <f t="shared" si="14"/>
        <v>9.6769187991814594</v>
      </c>
      <c r="J275" s="44">
        <f t="shared" si="15"/>
        <v>2.4275548603947095</v>
      </c>
      <c r="L275" s="45">
        <v>167.97574482488599</v>
      </c>
      <c r="M275" s="4">
        <v>4244.6801754921871</v>
      </c>
      <c r="N275" s="4">
        <v>85.370649936798671</v>
      </c>
      <c r="O275" s="4">
        <v>136.20567097044812</v>
      </c>
      <c r="P275" s="4">
        <v>46504.140058835415</v>
      </c>
      <c r="Q275" s="4">
        <v>249.20891567767501</v>
      </c>
      <c r="R275" s="46">
        <v>468.40774417896182</v>
      </c>
      <c r="S275" s="38">
        <v>13.169045674592855</v>
      </c>
      <c r="T275" s="4">
        <v>319.31058100684533</v>
      </c>
      <c r="U275" s="4">
        <v>6.6643099612618428</v>
      </c>
      <c r="V275" s="4">
        <v>13.70869932841299</v>
      </c>
      <c r="W275" s="4">
        <v>3013.2890202686899</v>
      </c>
      <c r="X275" s="4">
        <v>19.475528676949473</v>
      </c>
      <c r="Y275" s="46">
        <v>36.659625270512386</v>
      </c>
      <c r="Z275" s="38">
        <v>9.6769187991814594</v>
      </c>
      <c r="AA275" s="4">
        <v>233.71878780123978</v>
      </c>
      <c r="AB275" s="4">
        <v>4.8764819431388045</v>
      </c>
      <c r="AC275" s="4">
        <v>10.435946134011816</v>
      </c>
      <c r="AD275" s="4">
        <v>2179.3466442580675</v>
      </c>
      <c r="AE275" s="4">
        <v>14.308324149349595</v>
      </c>
      <c r="AF275" s="46">
        <v>26.935329258638081</v>
      </c>
      <c r="AG275" s="38">
        <v>2.4275548603947095</v>
      </c>
      <c r="AH275" s="4">
        <v>56.692758825678546</v>
      </c>
      <c r="AI275" s="4">
        <v>1.2132166012760111</v>
      </c>
      <c r="AJ275" s="4">
        <v>3.129541489979764</v>
      </c>
      <c r="AK275" s="4">
        <v>458.31317902025773</v>
      </c>
      <c r="AL275" s="4">
        <v>3.5809337403272439</v>
      </c>
      <c r="AM275" s="46">
        <v>6.7483699797179453</v>
      </c>
      <c r="AO275" s="72">
        <v>14200</v>
      </c>
      <c r="AP275" s="3">
        <v>4345.6468767744091</v>
      </c>
      <c r="AQ275" s="4">
        <v>550</v>
      </c>
      <c r="AR275" s="3">
        <v>168.31730860745949</v>
      </c>
      <c r="AS275" s="4">
        <v>103</v>
      </c>
      <c r="AT275" s="67">
        <v>31.521241430124231</v>
      </c>
    </row>
    <row r="276" spans="1:46" hidden="1">
      <c r="A276" s="5"/>
      <c r="B276" s="43" t="s">
        <v>31</v>
      </c>
      <c r="C276" s="16">
        <v>60</v>
      </c>
      <c r="D276" s="79" t="s">
        <v>260</v>
      </c>
      <c r="F276" s="43" t="s">
        <v>271</v>
      </c>
      <c r="G276" s="16">
        <f t="shared" si="12"/>
        <v>27.571806026534393</v>
      </c>
      <c r="H276" s="16">
        <f t="shared" si="13"/>
        <v>2.1594972284563956</v>
      </c>
      <c r="I276" s="16">
        <f t="shared" si="14"/>
        <v>1.5949294704327308</v>
      </c>
      <c r="J276" s="44">
        <f t="shared" si="15"/>
        <v>0.46464889253695441</v>
      </c>
      <c r="L276" s="45">
        <v>27.571806026534393</v>
      </c>
      <c r="M276" s="4">
        <v>686.62266541687802</v>
      </c>
      <c r="N276" s="4">
        <v>14.010138892364402</v>
      </c>
      <c r="O276" s="4">
        <v>24.394983869708856</v>
      </c>
      <c r="P276" s="4">
        <v>7150.2633474777404</v>
      </c>
      <c r="Q276" s="4">
        <v>40.857466957323815</v>
      </c>
      <c r="R276" s="46">
        <v>76.836754623148224</v>
      </c>
      <c r="S276" s="38">
        <v>2.1594972284563956</v>
      </c>
      <c r="T276" s="4">
        <v>52.18562609772107</v>
      </c>
      <c r="U276" s="4">
        <v>1.0913827759870494</v>
      </c>
      <c r="V276" s="4">
        <v>2.3011195042803338</v>
      </c>
      <c r="W276" s="4">
        <v>486.34324500538662</v>
      </c>
      <c r="X276" s="4">
        <v>3.1929273800250226</v>
      </c>
      <c r="Y276" s="46">
        <v>6.0108016950411249</v>
      </c>
      <c r="Z276" s="38">
        <v>1.5949294704327308</v>
      </c>
      <c r="AA276" s="4">
        <v>38.393453385149385</v>
      </c>
      <c r="AB276" s="4">
        <v>0.8028380180374316</v>
      </c>
      <c r="AC276" s="4">
        <v>3.7751579996490463</v>
      </c>
      <c r="AD276" s="4">
        <v>353.47664008665799</v>
      </c>
      <c r="AE276" s="4">
        <v>2.3577294722223252</v>
      </c>
      <c r="AF276" s="46">
        <v>4.4388716317361832</v>
      </c>
      <c r="AG276" s="38">
        <v>0.46464889253695441</v>
      </c>
      <c r="AH276" s="4">
        <v>10.82433959127779</v>
      </c>
      <c r="AI276" s="4">
        <v>0.23189347500474952</v>
      </c>
      <c r="AJ276" s="4">
        <v>2.626821162508727</v>
      </c>
      <c r="AK276" s="4">
        <v>86.573046972197233</v>
      </c>
      <c r="AL276" s="4">
        <v>0.68530944355611478</v>
      </c>
      <c r="AM276" s="46">
        <v>1.2915715913137535</v>
      </c>
      <c r="AO276" s="72">
        <v>2010</v>
      </c>
      <c r="AP276" s="3">
        <v>4029.0573208572873</v>
      </c>
      <c r="AQ276" s="4">
        <v>419</v>
      </c>
      <c r="AR276" s="3">
        <v>839.88806837771313</v>
      </c>
      <c r="AS276" s="4">
        <v>85.8</v>
      </c>
      <c r="AT276" s="67">
        <v>171.9866259351021</v>
      </c>
    </row>
    <row r="277" spans="1:46" hidden="1">
      <c r="A277" s="5"/>
      <c r="B277" s="43" t="s">
        <v>30</v>
      </c>
      <c r="C277" s="16">
        <v>300</v>
      </c>
      <c r="D277" s="79" t="s">
        <v>260</v>
      </c>
      <c r="F277" s="43" t="s">
        <v>272</v>
      </c>
      <c r="G277" s="16">
        <f t="shared" si="12"/>
        <v>171.45554574506187</v>
      </c>
      <c r="H277" s="16">
        <f t="shared" si="13"/>
        <v>17.275977827651165</v>
      </c>
      <c r="I277" s="16">
        <f t="shared" si="14"/>
        <v>12.759435763461846</v>
      </c>
      <c r="J277" s="44">
        <f t="shared" si="15"/>
        <v>3.7171911402956352</v>
      </c>
      <c r="L277" s="45">
        <v>171.45554574506187</v>
      </c>
      <c r="M277" s="4">
        <v>4302.144855933172</v>
      </c>
      <c r="N277" s="4">
        <v>87.110082440495887</v>
      </c>
      <c r="O277" s="4">
        <v>145.43466249999938</v>
      </c>
      <c r="P277" s="4">
        <v>46020.526369840656</v>
      </c>
      <c r="Q277" s="4">
        <v>254.22825401765272</v>
      </c>
      <c r="R277" s="46">
        <v>477.96671053957272</v>
      </c>
      <c r="S277" s="38">
        <v>17.275977827651165</v>
      </c>
      <c r="T277" s="4">
        <v>417.48500878176856</v>
      </c>
      <c r="U277" s="4">
        <v>8.7310622078963949</v>
      </c>
      <c r="V277" s="4">
        <v>18.408956034242671</v>
      </c>
      <c r="W277" s="4">
        <v>3890.745960043093</v>
      </c>
      <c r="X277" s="4">
        <v>25.543419040200181</v>
      </c>
      <c r="Y277" s="46">
        <v>48.086413560328999</v>
      </c>
      <c r="Z277" s="38">
        <v>12.759435763461846</v>
      </c>
      <c r="AA277" s="4">
        <v>307.14762708119508</v>
      </c>
      <c r="AB277" s="4">
        <v>6.4227041442994537</v>
      </c>
      <c r="AC277" s="4">
        <v>14.060402235355136</v>
      </c>
      <c r="AD277" s="4">
        <v>2827.813120693264</v>
      </c>
      <c r="AE277" s="4">
        <v>18.861835777778602</v>
      </c>
      <c r="AF277" s="46">
        <v>35.510973053889465</v>
      </c>
      <c r="AG277" s="38">
        <v>3.7171911402956352</v>
      </c>
      <c r="AH277" s="4">
        <v>86.594716730222316</v>
      </c>
      <c r="AI277" s="4">
        <v>1.8551478000379962</v>
      </c>
      <c r="AJ277" s="4">
        <v>4.8737075382325799</v>
      </c>
      <c r="AK277" s="4">
        <v>692.58437577757786</v>
      </c>
      <c r="AL277" s="4">
        <v>5.4824755484489183</v>
      </c>
      <c r="AM277" s="46">
        <v>10.332572730510028</v>
      </c>
      <c r="AO277" s="72">
        <v>13500</v>
      </c>
      <c r="AP277" s="3">
        <v>3382.6040940033195</v>
      </c>
      <c r="AQ277" s="4">
        <v>1610</v>
      </c>
      <c r="AR277" s="3">
        <v>403.40685861817366</v>
      </c>
      <c r="AS277" s="4">
        <v>284</v>
      </c>
      <c r="AT277" s="67">
        <v>71.159967607180945</v>
      </c>
    </row>
    <row r="278" spans="1:46" ht="15" hidden="1" thickBot="1">
      <c r="A278" s="5"/>
      <c r="B278" s="22" t="s">
        <v>29</v>
      </c>
      <c r="C278" s="23">
        <v>0</v>
      </c>
      <c r="D278" s="77" t="s">
        <v>260</v>
      </c>
      <c r="F278" s="22" t="s">
        <v>272</v>
      </c>
      <c r="G278" s="23">
        <f t="shared" si="12"/>
        <v>429.56224852261107</v>
      </c>
      <c r="H278" s="23">
        <f t="shared" si="13"/>
        <v>26.993715355704943</v>
      </c>
      <c r="I278" s="23">
        <f t="shared" si="14"/>
        <v>19.93661838040914</v>
      </c>
      <c r="J278" s="24">
        <f t="shared" si="15"/>
        <v>5.8081111567119308</v>
      </c>
      <c r="L278" s="29">
        <v>429.56224852261107</v>
      </c>
      <c r="M278" s="30">
        <v>10839.566790323999</v>
      </c>
      <c r="N278" s="30">
        <v>218.36906396929015</v>
      </c>
      <c r="O278" s="30">
        <v>350.69760429370638</v>
      </c>
      <c r="P278" s="30">
        <v>118171.33659395145</v>
      </c>
      <c r="Q278" s="30">
        <v>637.22168005103697</v>
      </c>
      <c r="R278" s="32">
        <v>1197.7761737159296</v>
      </c>
      <c r="S278" s="34">
        <v>26.993715355704943</v>
      </c>
      <c r="T278" s="30">
        <v>652.32032622151348</v>
      </c>
      <c r="U278" s="30">
        <v>13.64228469983812</v>
      </c>
      <c r="V278" s="30">
        <v>28.763993803504167</v>
      </c>
      <c r="W278" s="30">
        <v>6082.1184120296984</v>
      </c>
      <c r="X278" s="30">
        <v>39.911716675689114</v>
      </c>
      <c r="Y278" s="32">
        <v>75.135145613390407</v>
      </c>
      <c r="Z278" s="34">
        <v>19.93661838040914</v>
      </c>
      <c r="AA278" s="30">
        <v>479.91816731436745</v>
      </c>
      <c r="AB278" s="30">
        <v>10.035475225467898</v>
      </c>
      <c r="AC278" s="30">
        <v>23.113382870192208</v>
      </c>
      <c r="AD278" s="30">
        <v>4421.2858505455915</v>
      </c>
      <c r="AE278" s="30">
        <v>29.47174282815541</v>
      </c>
      <c r="AF278" s="32">
        <v>55.48601982207866</v>
      </c>
      <c r="AG278" s="34">
        <v>5.8081111567119308</v>
      </c>
      <c r="AH278" s="30">
        <v>135.30424489097237</v>
      </c>
      <c r="AI278" s="30">
        <v>2.8986684375593694</v>
      </c>
      <c r="AJ278" s="30">
        <v>8.7591724059382123</v>
      </c>
      <c r="AK278" s="30">
        <v>1084.9909366148308</v>
      </c>
      <c r="AL278" s="30">
        <v>8.5664924698277787</v>
      </c>
      <c r="AM278" s="32">
        <v>16.144769316798271</v>
      </c>
      <c r="AO278" s="70">
        <v>35900</v>
      </c>
      <c r="AP278" s="31">
        <v>5756.9416047274271</v>
      </c>
      <c r="AQ278" s="30">
        <v>1750</v>
      </c>
      <c r="AR278" s="31">
        <v>280.63085816916424</v>
      </c>
      <c r="AS278" s="30">
        <v>445</v>
      </c>
      <c r="AT278" s="65">
        <v>71.36041822015892</v>
      </c>
    </row>
    <row r="279" spans="1:46" s="5" customFormat="1" hidden="1">
      <c r="B279" s="10"/>
      <c r="C279" s="11"/>
      <c r="D279" s="75"/>
      <c r="E279" s="9"/>
      <c r="F279" s="10"/>
      <c r="G279" s="11"/>
      <c r="H279" s="11"/>
      <c r="I279" s="11"/>
      <c r="J279" s="11"/>
      <c r="K279" s="9"/>
      <c r="L279" s="12"/>
      <c r="M279" s="13"/>
      <c r="N279" s="13"/>
      <c r="O279" s="13"/>
      <c r="P279" s="13"/>
      <c r="Q279" s="14"/>
      <c r="R279" s="14"/>
      <c r="S279" s="12"/>
      <c r="T279" s="13"/>
      <c r="U279" s="13"/>
      <c r="V279" s="13"/>
      <c r="W279" s="13"/>
      <c r="X279" s="14"/>
      <c r="Y279" s="14"/>
      <c r="Z279" s="12"/>
      <c r="AA279" s="13"/>
      <c r="AB279" s="13"/>
      <c r="AC279" s="13"/>
      <c r="AD279" s="13"/>
      <c r="AE279" s="14"/>
      <c r="AF279" s="14"/>
      <c r="AG279" s="12"/>
      <c r="AH279" s="13"/>
      <c r="AI279" s="13"/>
      <c r="AJ279" s="13"/>
      <c r="AK279" s="13"/>
      <c r="AL279" s="14"/>
      <c r="AM279" s="14"/>
      <c r="AO279" s="13"/>
      <c r="AP279" s="14"/>
      <c r="AQ279" s="13"/>
      <c r="AR279" s="14"/>
      <c r="AS279" s="14"/>
      <c r="AT279" s="14"/>
    </row>
    <row r="280" spans="1:46" s="5" customFormat="1" ht="31" hidden="1">
      <c r="B280" s="17" t="s">
        <v>311</v>
      </c>
      <c r="C280" s="11"/>
      <c r="D280" s="75"/>
      <c r="E280" s="9"/>
      <c r="F280" s="17"/>
      <c r="G280" s="11"/>
      <c r="H280" s="11"/>
      <c r="I280" s="11"/>
      <c r="J280" s="11"/>
      <c r="K280" s="9"/>
      <c r="L280" s="12"/>
      <c r="M280" s="13"/>
      <c r="N280" s="13"/>
      <c r="O280" s="13"/>
      <c r="P280" s="13"/>
      <c r="Q280" s="14"/>
      <c r="R280" s="14"/>
      <c r="S280" s="12"/>
      <c r="T280" s="13"/>
      <c r="U280" s="13"/>
      <c r="V280" s="13"/>
      <c r="W280" s="13"/>
      <c r="X280" s="14"/>
      <c r="Y280" s="14"/>
      <c r="Z280" s="12"/>
      <c r="AA280" s="13"/>
      <c r="AB280" s="13"/>
      <c r="AC280" s="13"/>
      <c r="AD280" s="13"/>
      <c r="AE280" s="14"/>
      <c r="AF280" s="14"/>
      <c r="AG280" s="12"/>
      <c r="AH280" s="13"/>
      <c r="AI280" s="13"/>
      <c r="AJ280" s="13"/>
      <c r="AK280" s="13"/>
      <c r="AL280" s="14"/>
      <c r="AM280" s="14"/>
      <c r="AO280" s="13"/>
      <c r="AP280" s="14"/>
      <c r="AQ280" s="13"/>
      <c r="AR280" s="14"/>
      <c r="AS280" s="14"/>
      <c r="AT280" s="14"/>
    </row>
    <row r="281" spans="1:46" hidden="1">
      <c r="A281" s="5"/>
      <c r="B281" s="19" t="s">
        <v>19</v>
      </c>
      <c r="C281" s="20">
        <v>145</v>
      </c>
      <c r="D281" s="76" t="s">
        <v>261</v>
      </c>
      <c r="F281" s="19" t="s">
        <v>271</v>
      </c>
      <c r="G281" s="20">
        <f t="shared" si="12"/>
        <v>1.0101063410087594</v>
      </c>
      <c r="H281" s="20">
        <f t="shared" si="13"/>
        <v>1.0101063410087594</v>
      </c>
      <c r="I281" s="20">
        <f t="shared" si="14"/>
        <v>1.0101063410087594</v>
      </c>
      <c r="J281" s="21">
        <f t="shared" si="15"/>
        <v>0.46083392886973751</v>
      </c>
      <c r="L281" s="25">
        <v>1.0101063410087594</v>
      </c>
      <c r="M281" s="26">
        <v>16.0231022299123</v>
      </c>
      <c r="N281" s="26">
        <v>0.41000189914491353</v>
      </c>
      <c r="O281" s="26">
        <v>1.6075460405856568</v>
      </c>
      <c r="P281" s="26">
        <v>191.38684995818568</v>
      </c>
      <c r="Q281" s="26">
        <v>1.4190863957279656</v>
      </c>
      <c r="R281" s="28">
        <v>2.7346691832916745</v>
      </c>
      <c r="S281" s="33">
        <v>1.0101063410087594</v>
      </c>
      <c r="T281" s="26">
        <v>16.0231022299123</v>
      </c>
      <c r="U281" s="26">
        <v>0.41000189914491353</v>
      </c>
      <c r="V281" s="26">
        <v>1.6075460405856568</v>
      </c>
      <c r="W281" s="26">
        <v>191.38684995818568</v>
      </c>
      <c r="X281" s="26">
        <v>1.4190863957279656</v>
      </c>
      <c r="Y281" s="28">
        <v>2.7346691832916745</v>
      </c>
      <c r="Z281" s="33">
        <v>1.0101063410087594</v>
      </c>
      <c r="AA281" s="26">
        <v>16.0231022299123</v>
      </c>
      <c r="AB281" s="26">
        <v>0.41000189914491353</v>
      </c>
      <c r="AC281" s="26">
        <v>2.468672708318119</v>
      </c>
      <c r="AD281" s="26">
        <v>191.38684995818568</v>
      </c>
      <c r="AE281" s="26">
        <v>1.4190863957279656</v>
      </c>
      <c r="AF281" s="28">
        <v>2.7346691832916745</v>
      </c>
      <c r="AG281" s="33">
        <v>0.46083392886973751</v>
      </c>
      <c r="AH281" s="26">
        <v>7.3101106819285944</v>
      </c>
      <c r="AI281" s="26">
        <v>0.18705237097938973</v>
      </c>
      <c r="AJ281" s="26">
        <v>1.5945264372876711</v>
      </c>
      <c r="AK281" s="26">
        <v>87.315117646082442</v>
      </c>
      <c r="AL281" s="26">
        <v>0.64742011073390771</v>
      </c>
      <c r="AM281" s="28">
        <v>1.2476194760214563</v>
      </c>
      <c r="AO281" s="69">
        <v>116</v>
      </c>
      <c r="AP281" s="27">
        <v>50.081814688650852</v>
      </c>
      <c r="AQ281" s="26">
        <v>330</v>
      </c>
      <c r="AR281" s="27">
        <v>142.47412799357571</v>
      </c>
      <c r="AS281" s="83">
        <v>1</v>
      </c>
      <c r="AT281" s="64">
        <v>0</v>
      </c>
    </row>
    <row r="282" spans="1:46">
      <c r="A282" s="5"/>
      <c r="B282" s="43" t="s">
        <v>18</v>
      </c>
      <c r="C282" s="16">
        <v>80</v>
      </c>
      <c r="D282" s="79" t="s">
        <v>261</v>
      </c>
      <c r="F282" s="43" t="s">
        <v>274</v>
      </c>
      <c r="G282" s="16">
        <f t="shared" si="12"/>
        <v>0.88766920876527333</v>
      </c>
      <c r="H282" s="16">
        <f t="shared" si="13"/>
        <v>0.88766920876527333</v>
      </c>
      <c r="I282" s="16">
        <f t="shared" si="14"/>
        <v>0.88766920876527333</v>
      </c>
      <c r="J282" s="44">
        <f t="shared" si="15"/>
        <v>0.62744311853802737</v>
      </c>
      <c r="L282" s="45">
        <v>0.88766920876527333</v>
      </c>
      <c r="M282" s="4">
        <v>14.080908020225962</v>
      </c>
      <c r="N282" s="4">
        <v>0.36030469924856035</v>
      </c>
      <c r="O282" s="4">
        <v>1.4126919750601228</v>
      </c>
      <c r="P282" s="4">
        <v>168.18844390264803</v>
      </c>
      <c r="Q282" s="4">
        <v>1.2470759235185152</v>
      </c>
      <c r="R282" s="46">
        <v>2.4031941307714715</v>
      </c>
      <c r="S282" s="38">
        <v>0.88766920876527333</v>
      </c>
      <c r="T282" s="4">
        <v>14.080908020225962</v>
      </c>
      <c r="U282" s="4">
        <v>0.36030469924856035</v>
      </c>
      <c r="V282" s="4">
        <v>1.4126919750601228</v>
      </c>
      <c r="W282" s="4">
        <v>168.18844390264803</v>
      </c>
      <c r="X282" s="4">
        <v>1.2470759235185152</v>
      </c>
      <c r="Y282" s="46">
        <v>2.4031941307714715</v>
      </c>
      <c r="Z282" s="38">
        <v>0.88766920876527333</v>
      </c>
      <c r="AA282" s="4">
        <v>14.080908020225962</v>
      </c>
      <c r="AB282" s="4">
        <v>0.36030469924856035</v>
      </c>
      <c r="AC282" s="4">
        <v>2.7619925635845797</v>
      </c>
      <c r="AD282" s="4">
        <v>168.18844390264803</v>
      </c>
      <c r="AE282" s="4">
        <v>1.2470759235185152</v>
      </c>
      <c r="AF282" s="46">
        <v>2.4031941307714715</v>
      </c>
      <c r="AG282" s="38">
        <v>0.62744311853802737</v>
      </c>
      <c r="AH282" s="4">
        <v>9.9529968515489333</v>
      </c>
      <c r="AI282" s="4">
        <v>0.25467899741039984</v>
      </c>
      <c r="AJ282" s="4">
        <v>2.3478525824573175</v>
      </c>
      <c r="AK282" s="4">
        <v>118.88289094889686</v>
      </c>
      <c r="AL282" s="4">
        <v>0.88148738153770545</v>
      </c>
      <c r="AM282" s="46">
        <v>1.6986819019676753</v>
      </c>
      <c r="AO282" s="72">
        <v>87</v>
      </c>
      <c r="AP282" s="3">
        <v>27.587440294595812</v>
      </c>
      <c r="AQ282" s="4">
        <v>290</v>
      </c>
      <c r="AR282" s="3">
        <v>91.95813431531937</v>
      </c>
      <c r="AS282" s="87">
        <v>1.5</v>
      </c>
      <c r="AT282" s="67">
        <v>0</v>
      </c>
    </row>
    <row r="283" spans="1:46" ht="15" hidden="1" thickBot="1">
      <c r="A283" s="5"/>
      <c r="B283" s="22" t="s">
        <v>20</v>
      </c>
      <c r="C283" s="23">
        <v>31</v>
      </c>
      <c r="D283" s="77" t="s">
        <v>261</v>
      </c>
      <c r="F283" s="22" t="s">
        <v>271</v>
      </c>
      <c r="G283" s="23">
        <f t="shared" si="12"/>
        <v>0.43159089115828808</v>
      </c>
      <c r="H283" s="23">
        <f t="shared" si="13"/>
        <v>0.43159089115828808</v>
      </c>
      <c r="I283" s="23">
        <f t="shared" si="14"/>
        <v>0.35339690639951477</v>
      </c>
      <c r="J283" s="24">
        <f t="shared" si="15"/>
        <v>0.15313865943978971</v>
      </c>
      <c r="L283" s="29">
        <v>0.43159089115828808</v>
      </c>
      <c r="M283" s="30">
        <v>6.8462345891443466</v>
      </c>
      <c r="N283" s="30">
        <v>0.17518262963464487</v>
      </c>
      <c r="O283" s="30">
        <v>0.68686058097750791</v>
      </c>
      <c r="P283" s="30">
        <v>81.774381345770252</v>
      </c>
      <c r="Q283" s="30">
        <v>0.60633691453831251</v>
      </c>
      <c r="R283" s="32">
        <v>1.1684495601337155</v>
      </c>
      <c r="S283" s="34">
        <v>0.43159089115828808</v>
      </c>
      <c r="T283" s="30">
        <v>6.8462345891443466</v>
      </c>
      <c r="U283" s="30">
        <v>0.17518262963464487</v>
      </c>
      <c r="V283" s="30">
        <v>0.68686058097750791</v>
      </c>
      <c r="W283" s="30">
        <v>81.774381345770252</v>
      </c>
      <c r="X283" s="30">
        <v>0.60633691453831251</v>
      </c>
      <c r="Y283" s="32">
        <v>1.1684495601337155</v>
      </c>
      <c r="Z283" s="34">
        <v>0.35339690639951477</v>
      </c>
      <c r="AA283" s="30">
        <v>5.605860025905006</v>
      </c>
      <c r="AB283" s="30">
        <v>0.14344371170963852</v>
      </c>
      <c r="AC283" s="30">
        <v>0.82257509345801905</v>
      </c>
      <c r="AD283" s="30">
        <v>66.958812112025356</v>
      </c>
      <c r="AE283" s="30">
        <v>0.49648311450363591</v>
      </c>
      <c r="AF283" s="32">
        <v>0.95675434374189827</v>
      </c>
      <c r="AG283" s="34">
        <v>0.15313865943978971</v>
      </c>
      <c r="AH283" s="30">
        <v>2.4292060112255021</v>
      </c>
      <c r="AI283" s="30">
        <v>6.2158941740843347E-2</v>
      </c>
      <c r="AJ283" s="30">
        <v>0.50387166697201591</v>
      </c>
      <c r="AK283" s="30">
        <v>29.015485248544316</v>
      </c>
      <c r="AL283" s="30">
        <v>0.21514268295157557</v>
      </c>
      <c r="AM283" s="32">
        <v>0.41459354895482242</v>
      </c>
      <c r="AO283" s="70">
        <v>29</v>
      </c>
      <c r="AP283" s="31">
        <v>37.677291143082236</v>
      </c>
      <c r="AQ283" s="30">
        <v>141</v>
      </c>
      <c r="AR283" s="31">
        <v>183.18958797153778</v>
      </c>
      <c r="AS283" s="88">
        <v>1.5</v>
      </c>
      <c r="AT283" s="65">
        <v>0</v>
      </c>
    </row>
    <row r="284" spans="1:46" s="5" customFormat="1" hidden="1">
      <c r="B284" s="10"/>
      <c r="C284" s="11"/>
      <c r="D284" s="75"/>
      <c r="E284" s="9"/>
      <c r="F284" s="10"/>
      <c r="G284" s="11"/>
      <c r="H284" s="11"/>
      <c r="I284" s="11"/>
      <c r="J284" s="11"/>
      <c r="K284" s="9"/>
      <c r="L284" s="12"/>
      <c r="M284" s="13"/>
      <c r="N284" s="13"/>
      <c r="O284" s="13"/>
      <c r="P284" s="13"/>
      <c r="Q284" s="14"/>
      <c r="R284" s="14"/>
      <c r="S284" s="12"/>
      <c r="T284" s="13"/>
      <c r="U284" s="13"/>
      <c r="V284" s="13"/>
      <c r="W284" s="13"/>
      <c r="X284" s="14"/>
      <c r="Y284" s="14"/>
      <c r="Z284" s="12"/>
      <c r="AA284" s="13"/>
      <c r="AB284" s="13"/>
      <c r="AC284" s="13"/>
      <c r="AD284" s="13"/>
      <c r="AE284" s="14"/>
      <c r="AF284" s="14"/>
      <c r="AG284" s="12"/>
      <c r="AH284" s="13"/>
      <c r="AI284" s="13"/>
      <c r="AJ284" s="13"/>
      <c r="AK284" s="13"/>
      <c r="AL284" s="14"/>
      <c r="AM284" s="14"/>
      <c r="AO284" s="13"/>
      <c r="AP284" s="14"/>
      <c r="AQ284" s="13"/>
      <c r="AR284" s="14"/>
      <c r="AS284" s="14"/>
      <c r="AT284" s="14"/>
    </row>
    <row r="285" spans="1:46" s="5" customFormat="1" ht="31" hidden="1">
      <c r="B285" s="17" t="s">
        <v>312</v>
      </c>
      <c r="C285" s="11"/>
      <c r="D285" s="75"/>
      <c r="E285" s="9"/>
      <c r="F285" s="17"/>
      <c r="G285" s="11"/>
      <c r="H285" s="11"/>
      <c r="I285" s="11"/>
      <c r="J285" s="11"/>
      <c r="K285" s="9"/>
      <c r="L285" s="12"/>
      <c r="M285" s="13"/>
      <c r="N285" s="13"/>
      <c r="O285" s="13"/>
      <c r="P285" s="13"/>
      <c r="Q285" s="14"/>
      <c r="R285" s="14"/>
      <c r="S285" s="12"/>
      <c r="T285" s="13"/>
      <c r="U285" s="13"/>
      <c r="V285" s="13"/>
      <c r="W285" s="13"/>
      <c r="X285" s="14"/>
      <c r="Y285" s="14"/>
      <c r="Z285" s="12"/>
      <c r="AA285" s="13"/>
      <c r="AB285" s="13"/>
      <c r="AC285" s="13"/>
      <c r="AD285" s="13"/>
      <c r="AE285" s="14"/>
      <c r="AF285" s="14"/>
      <c r="AG285" s="12"/>
      <c r="AH285" s="13"/>
      <c r="AI285" s="13"/>
      <c r="AJ285" s="13"/>
      <c r="AK285" s="13"/>
      <c r="AL285" s="14"/>
      <c r="AM285" s="14"/>
      <c r="AO285" s="13"/>
      <c r="AP285" s="14"/>
      <c r="AQ285" s="13"/>
      <c r="AR285" s="14"/>
      <c r="AS285" s="14"/>
      <c r="AT285" s="14"/>
    </row>
    <row r="286" spans="1:46" hidden="1">
      <c r="A286" s="5"/>
      <c r="B286" s="19" t="s">
        <v>17</v>
      </c>
      <c r="C286" s="20">
        <v>124.00000000000001</v>
      </c>
      <c r="D286" s="76" t="s">
        <v>261</v>
      </c>
      <c r="F286" s="19" t="s">
        <v>272</v>
      </c>
      <c r="G286" s="20">
        <f t="shared" si="12"/>
        <v>22.667424691214212</v>
      </c>
      <c r="H286" s="20">
        <f t="shared" si="13"/>
        <v>18.354745789439672</v>
      </c>
      <c r="I286" s="20">
        <f t="shared" si="14"/>
        <v>14.009051376832302</v>
      </c>
      <c r="J286" s="21">
        <f t="shared" si="15"/>
        <v>3.1304393074294738</v>
      </c>
      <c r="L286" s="25">
        <v>22.667424691214212</v>
      </c>
      <c r="M286" s="26">
        <v>577.52118676047166</v>
      </c>
      <c r="N286" s="26">
        <v>13.619176026170125</v>
      </c>
      <c r="O286" s="26">
        <v>21.413743107969253</v>
      </c>
      <c r="P286" s="26">
        <v>6796.0393575026792</v>
      </c>
      <c r="Q286" s="26">
        <v>33.59064847226152</v>
      </c>
      <c r="R286" s="28">
        <v>63.106007307893144</v>
      </c>
      <c r="S286" s="33">
        <v>18.354745789439672</v>
      </c>
      <c r="T286" s="26">
        <v>470.84043614173112</v>
      </c>
      <c r="U286" s="26">
        <v>11.052502507899449</v>
      </c>
      <c r="V286" s="26">
        <v>16.407902074638653</v>
      </c>
      <c r="W286" s="26">
        <v>5761.3436348080977</v>
      </c>
      <c r="X286" s="26">
        <v>27.267004841062956</v>
      </c>
      <c r="Y286" s="28">
        <v>51.167308442541135</v>
      </c>
      <c r="Z286" s="33">
        <v>14.009051376832302</v>
      </c>
      <c r="AA286" s="26">
        <v>359.52368988351401</v>
      </c>
      <c r="AB286" s="26">
        <v>8.4369232623001373</v>
      </c>
      <c r="AC286" s="26">
        <v>12.654493978817735</v>
      </c>
      <c r="AD286" s="26">
        <v>4410.2104142741664</v>
      </c>
      <c r="AE286" s="26">
        <v>20.814599550433467</v>
      </c>
      <c r="AF286" s="28">
        <v>39.05626020616468</v>
      </c>
      <c r="AG286" s="33">
        <v>3.1304393074294738</v>
      </c>
      <c r="AH286" s="26">
        <v>78.435330085779441</v>
      </c>
      <c r="AI286" s="26">
        <v>1.8707216536156073</v>
      </c>
      <c r="AJ286" s="26">
        <v>3.520480449550218</v>
      </c>
      <c r="AK286" s="26">
        <v>831.75847541074472</v>
      </c>
      <c r="AL286" s="26">
        <v>4.6111551429663455</v>
      </c>
      <c r="AM286" s="28">
        <v>8.6871063276184355</v>
      </c>
      <c r="AO286" s="69">
        <v>446</v>
      </c>
      <c r="AP286" s="27">
        <v>168.22763809603128</v>
      </c>
      <c r="AQ286" s="26">
        <v>828</v>
      </c>
      <c r="AR286" s="27">
        <v>312.31498731729573</v>
      </c>
      <c r="AS286" s="83">
        <v>16</v>
      </c>
      <c r="AT286" s="64">
        <v>0</v>
      </c>
    </row>
    <row r="287" spans="1:46" ht="15" thickBot="1">
      <c r="A287" s="5"/>
      <c r="B287" s="22" t="s">
        <v>16</v>
      </c>
      <c r="C287" s="23">
        <v>1220</v>
      </c>
      <c r="D287" s="77" t="s">
        <v>260</v>
      </c>
      <c r="F287" s="22" t="s">
        <v>274</v>
      </c>
      <c r="G287" s="23">
        <f t="shared" si="12"/>
        <v>178.91795423535984</v>
      </c>
      <c r="H287" s="23">
        <f t="shared" si="13"/>
        <v>120.63158294147861</v>
      </c>
      <c r="I287" s="23">
        <f t="shared" si="14"/>
        <v>88.7815917187027</v>
      </c>
      <c r="J287" s="24">
        <f t="shared" si="15"/>
        <v>23.110470187464685</v>
      </c>
      <c r="L287" s="29">
        <v>178.91795423535984</v>
      </c>
      <c r="M287" s="30">
        <v>4553.7252157259227</v>
      </c>
      <c r="N287" s="30">
        <v>107.47496541282641</v>
      </c>
      <c r="O287" s="30">
        <v>168.58569828357062</v>
      </c>
      <c r="P287" s="30">
        <v>53432.784025616034</v>
      </c>
      <c r="Q287" s="30">
        <v>265.14475463395246</v>
      </c>
      <c r="R287" s="32">
        <v>498.11920442638313</v>
      </c>
      <c r="S287" s="34">
        <v>120.63158294147861</v>
      </c>
      <c r="T287" s="30">
        <v>3095.2383487923112</v>
      </c>
      <c r="U287" s="30">
        <v>72.65826468922171</v>
      </c>
      <c r="V287" s="30">
        <v>105.79203102645592</v>
      </c>
      <c r="W287" s="30">
        <v>38101.064525687631</v>
      </c>
      <c r="X287" s="30">
        <v>179.32895827540943</v>
      </c>
      <c r="Y287" s="32">
        <v>336.41263548683412</v>
      </c>
      <c r="Z287" s="34">
        <v>88.7815917187027</v>
      </c>
      <c r="AA287" s="30">
        <v>2267.3018539251098</v>
      </c>
      <c r="AB287" s="30">
        <v>53.393885496816118</v>
      </c>
      <c r="AC287" s="30">
        <v>81.07460702558285</v>
      </c>
      <c r="AD287" s="30">
        <v>27195.452349800264</v>
      </c>
      <c r="AE287" s="30">
        <v>131.76777480370023</v>
      </c>
      <c r="AF287" s="32">
        <v>247.37601755778957</v>
      </c>
      <c r="AG287" s="34">
        <v>23.110470187464685</v>
      </c>
      <c r="AH287" s="30">
        <v>576.28762648991903</v>
      </c>
      <c r="AI287" s="30">
        <v>13.792160761921545</v>
      </c>
      <c r="AJ287" s="30">
        <v>25.685184849665447</v>
      </c>
      <c r="AK287" s="30">
        <v>5955.0198634457938</v>
      </c>
      <c r="AL287" s="30">
        <v>34.006591285480013</v>
      </c>
      <c r="AM287" s="32">
        <v>64.097988729303438</v>
      </c>
      <c r="AO287" s="70">
        <v>3550</v>
      </c>
      <c r="AP287" s="31">
        <v>228.49530883039753</v>
      </c>
      <c r="AQ287" s="30">
        <v>6400</v>
      </c>
      <c r="AR287" s="31">
        <v>411.93520465198429</v>
      </c>
      <c r="AS287" s="30">
        <v>147</v>
      </c>
      <c r="AT287" s="65">
        <v>9.4616367318502643</v>
      </c>
    </row>
    <row r="288" spans="1:46" s="5" customFormat="1" ht="15" hidden="1" thickBot="1">
      <c r="B288" s="10"/>
      <c r="C288" s="11"/>
      <c r="D288" s="75"/>
      <c r="E288" s="9"/>
      <c r="F288" s="10"/>
      <c r="G288" s="11"/>
      <c r="H288" s="11"/>
      <c r="I288" s="11"/>
      <c r="J288" s="11"/>
      <c r="K288" s="9"/>
      <c r="L288" s="12"/>
      <c r="M288" s="13"/>
      <c r="N288" s="13"/>
      <c r="O288" s="13"/>
      <c r="P288" s="13"/>
      <c r="Q288" s="14"/>
      <c r="R288" s="14"/>
      <c r="S288" s="12"/>
      <c r="T288" s="13"/>
      <c r="U288" s="13"/>
      <c r="V288" s="13"/>
      <c r="W288" s="13"/>
      <c r="X288" s="14"/>
      <c r="Y288" s="14"/>
      <c r="Z288" s="12"/>
      <c r="AA288" s="13"/>
      <c r="AB288" s="13"/>
      <c r="AC288" s="13"/>
      <c r="AD288" s="13"/>
      <c r="AE288" s="14"/>
      <c r="AF288" s="14"/>
      <c r="AG288" s="12"/>
      <c r="AH288" s="13"/>
      <c r="AI288" s="13"/>
      <c r="AJ288" s="13"/>
      <c r="AK288" s="13"/>
      <c r="AL288" s="14"/>
      <c r="AM288" s="14"/>
      <c r="AO288" s="13"/>
      <c r="AP288" s="14"/>
      <c r="AQ288" s="13"/>
      <c r="AR288" s="14"/>
      <c r="AS288" s="14"/>
      <c r="AT288" s="14"/>
    </row>
    <row r="289" spans="1:46" s="5" customFormat="1" ht="31.5" hidden="1" thickBot="1">
      <c r="B289" s="17" t="s">
        <v>313</v>
      </c>
      <c r="C289" s="11"/>
      <c r="D289" s="75"/>
      <c r="E289" s="9"/>
      <c r="F289" s="17"/>
      <c r="G289" s="11"/>
      <c r="H289" s="11"/>
      <c r="I289" s="11"/>
      <c r="J289" s="11"/>
      <c r="K289" s="9"/>
      <c r="L289" s="12"/>
      <c r="M289" s="13"/>
      <c r="N289" s="13"/>
      <c r="O289" s="13"/>
      <c r="P289" s="13"/>
      <c r="Q289" s="14"/>
      <c r="R289" s="14"/>
      <c r="S289" s="12"/>
      <c r="T289" s="13"/>
      <c r="U289" s="13"/>
      <c r="V289" s="13"/>
      <c r="W289" s="13"/>
      <c r="X289" s="14"/>
      <c r="Y289" s="14"/>
      <c r="Z289" s="12"/>
      <c r="AA289" s="13"/>
      <c r="AB289" s="13"/>
      <c r="AC289" s="13"/>
      <c r="AD289" s="13"/>
      <c r="AE289" s="14"/>
      <c r="AF289" s="14"/>
      <c r="AG289" s="12"/>
      <c r="AH289" s="13"/>
      <c r="AI289" s="13"/>
      <c r="AJ289" s="13"/>
      <c r="AK289" s="13"/>
      <c r="AL289" s="14"/>
      <c r="AM289" s="14"/>
      <c r="AO289" s="13"/>
      <c r="AP289" s="14"/>
      <c r="AQ289" s="13"/>
      <c r="AR289" s="14"/>
      <c r="AS289" s="14"/>
      <c r="AT289" s="14"/>
    </row>
    <row r="290" spans="1:46">
      <c r="A290" s="5"/>
      <c r="B290" s="19" t="s">
        <v>14</v>
      </c>
      <c r="C290" s="20">
        <v>220</v>
      </c>
      <c r="D290" s="76" t="s">
        <v>261</v>
      </c>
      <c r="F290" s="19" t="s">
        <v>274</v>
      </c>
      <c r="G290" s="20">
        <f t="shared" si="12"/>
        <v>7.0295503178173924</v>
      </c>
      <c r="H290" s="20">
        <f t="shared" si="13"/>
        <v>5.4903919391509994</v>
      </c>
      <c r="I290" s="20">
        <f t="shared" si="14"/>
        <v>4.1784533654725715</v>
      </c>
      <c r="J290" s="21">
        <f t="shared" si="15"/>
        <v>1.0746101759136268</v>
      </c>
      <c r="L290" s="25">
        <v>7.0295503178173924</v>
      </c>
      <c r="M290" s="26">
        <v>151.49290891719403</v>
      </c>
      <c r="N290" s="26">
        <v>3.4898239599599195</v>
      </c>
      <c r="O290" s="26">
        <v>7.0958102892927792</v>
      </c>
      <c r="P290" s="26">
        <v>2023.4793681157348</v>
      </c>
      <c r="Q290" s="26">
        <v>10.192492240503213</v>
      </c>
      <c r="R290" s="28">
        <v>19.353029085480294</v>
      </c>
      <c r="S290" s="33">
        <v>5.4903919391509994</v>
      </c>
      <c r="T290" s="26">
        <v>120.00718382917411</v>
      </c>
      <c r="U290" s="26">
        <v>2.7247620687167786</v>
      </c>
      <c r="V290" s="26">
        <v>5.6443197316923417</v>
      </c>
      <c r="W290" s="26">
        <v>1562.352834522927</v>
      </c>
      <c r="X290" s="26">
        <v>7.960678869546153</v>
      </c>
      <c r="Y290" s="28">
        <v>15.115756308803824</v>
      </c>
      <c r="Z290" s="33">
        <v>4.1784533654725715</v>
      </c>
      <c r="AA290" s="26">
        <v>93.169570601223711</v>
      </c>
      <c r="AB290" s="26">
        <v>2.0726432092899034</v>
      </c>
      <c r="AC290" s="26">
        <v>11.471984167538388</v>
      </c>
      <c r="AD290" s="26">
        <v>1169.3005696278724</v>
      </c>
      <c r="AE290" s="26">
        <v>6.0583391940497107</v>
      </c>
      <c r="AF290" s="28">
        <v>11.504015191079473</v>
      </c>
      <c r="AG290" s="33">
        <v>1.0746101759136268</v>
      </c>
      <c r="AH290" s="26">
        <v>25.900838560661406</v>
      </c>
      <c r="AI290" s="26">
        <v>0.53195100748671575</v>
      </c>
      <c r="AJ290" s="26">
        <v>8.3159426733028781</v>
      </c>
      <c r="AK290" s="26">
        <v>279.90736073441127</v>
      </c>
      <c r="AL290" s="26">
        <v>1.557948694469917</v>
      </c>
      <c r="AM290" s="28">
        <v>2.9587958636398257</v>
      </c>
      <c r="AO290" s="69">
        <v>378</v>
      </c>
      <c r="AP290" s="27">
        <v>282.12357549985131</v>
      </c>
      <c r="AQ290" s="26">
        <v>171</v>
      </c>
      <c r="AR290" s="27">
        <v>127.62733177374227</v>
      </c>
      <c r="AS290" s="83">
        <v>0</v>
      </c>
      <c r="AT290" s="64">
        <v>0</v>
      </c>
    </row>
    <row r="291" spans="1:46" hidden="1">
      <c r="A291" s="5"/>
      <c r="B291" s="43" t="s">
        <v>13</v>
      </c>
      <c r="C291" s="16">
        <v>298</v>
      </c>
      <c r="D291" s="79" t="s">
        <v>260</v>
      </c>
      <c r="F291" s="43" t="s">
        <v>271</v>
      </c>
      <c r="G291" s="16">
        <f t="shared" si="12"/>
        <v>466.94725944731869</v>
      </c>
      <c r="H291" s="16">
        <f t="shared" si="13"/>
        <v>39.627363560020456</v>
      </c>
      <c r="I291" s="16">
        <f t="shared" si="14"/>
        <v>29.514914149375151</v>
      </c>
      <c r="J291" s="44">
        <f t="shared" si="15"/>
        <v>8.2432479036041091</v>
      </c>
      <c r="L291" s="45">
        <v>466.94725944731869</v>
      </c>
      <c r="M291" s="4">
        <v>9699.2019480908439</v>
      </c>
      <c r="N291" s="4">
        <v>232.02056761334399</v>
      </c>
      <c r="O291" s="4">
        <v>449.27442344359167</v>
      </c>
      <c r="P291" s="4">
        <v>138317.20542043215</v>
      </c>
      <c r="Q291" s="4">
        <v>677.07400916487029</v>
      </c>
      <c r="R291" s="46">
        <v>1285.5122194976041</v>
      </c>
      <c r="S291" s="38">
        <v>39.627363560020456</v>
      </c>
      <c r="T291" s="4">
        <v>884.38076707998744</v>
      </c>
      <c r="U291" s="4">
        <v>19.655967725375373</v>
      </c>
      <c r="V291" s="4">
        <v>41.84345972982814</v>
      </c>
      <c r="W291" s="4">
        <v>11080.920807512812</v>
      </c>
      <c r="X291" s="4">
        <v>57.455659195692803</v>
      </c>
      <c r="Y291" s="46">
        <v>109.10116734137742</v>
      </c>
      <c r="Z291" s="38">
        <v>29.514914149375151</v>
      </c>
      <c r="AA291" s="4">
        <v>668.29772404100481</v>
      </c>
      <c r="AB291" s="4">
        <v>14.634598585285461</v>
      </c>
      <c r="AC291" s="4">
        <v>35.871552907764318</v>
      </c>
      <c r="AD291" s="4">
        <v>8150.1784491026583</v>
      </c>
      <c r="AE291" s="4">
        <v>42.792996765308665</v>
      </c>
      <c r="AF291" s="46">
        <v>81.260816040556705</v>
      </c>
      <c r="AG291" s="38">
        <v>8.2432479036041091</v>
      </c>
      <c r="AH291" s="4">
        <v>199.96941408568753</v>
      </c>
      <c r="AI291" s="4">
        <v>4.0798309925878797</v>
      </c>
      <c r="AJ291" s="4">
        <v>13.798543012502739</v>
      </c>
      <c r="AK291" s="4">
        <v>2133.3459140745226</v>
      </c>
      <c r="AL291" s="4">
        <v>11.950813439965195</v>
      </c>
      <c r="AM291" s="46">
        <v>22.696820481504449</v>
      </c>
      <c r="AO291" s="72">
        <v>31000</v>
      </c>
      <c r="AP291" s="3">
        <v>3782.4159144539531</v>
      </c>
      <c r="AQ291" s="4">
        <v>3270</v>
      </c>
      <c r="AR291" s="3">
        <v>398.9838722665944</v>
      </c>
      <c r="AS291" s="87">
        <v>0</v>
      </c>
      <c r="AT291" s="67">
        <v>0</v>
      </c>
    </row>
    <row r="292" spans="1:46" hidden="1">
      <c r="A292" s="5"/>
      <c r="B292" s="43" t="s">
        <v>12</v>
      </c>
      <c r="C292" s="16">
        <v>44</v>
      </c>
      <c r="D292" s="79" t="s">
        <v>260</v>
      </c>
      <c r="F292" s="43" t="s">
        <v>272</v>
      </c>
      <c r="G292" s="16">
        <f t="shared" si="12"/>
        <v>21.096557832780743</v>
      </c>
      <c r="H292" s="16">
        <f t="shared" si="13"/>
        <v>1.9124510239835961</v>
      </c>
      <c r="I292" s="16">
        <f t="shared" si="14"/>
        <v>1.4244154219915834</v>
      </c>
      <c r="J292" s="44">
        <f t="shared" si="15"/>
        <v>0.3978263118695895</v>
      </c>
      <c r="L292" s="45">
        <v>21.096557832780743</v>
      </c>
      <c r="M292" s="4">
        <v>455.54026584135784</v>
      </c>
      <c r="N292" s="4">
        <v>10.472896842127392</v>
      </c>
      <c r="O292" s="4">
        <v>21.34946646088779</v>
      </c>
      <c r="P292" s="4">
        <v>6063.1520511580093</v>
      </c>
      <c r="Q292" s="4">
        <v>30.588882251887739</v>
      </c>
      <c r="R292" s="46">
        <v>58.080950081390824</v>
      </c>
      <c r="S292" s="38">
        <v>1.9124510239835961</v>
      </c>
      <c r="T292" s="4">
        <v>42.680984846034178</v>
      </c>
      <c r="U292" s="4">
        <v>0.94861409457246382</v>
      </c>
      <c r="V292" s="4">
        <v>2.0194017521786627</v>
      </c>
      <c r="W292" s="4">
        <v>534.77487375387932</v>
      </c>
      <c r="X292" s="4">
        <v>2.7728600742269145</v>
      </c>
      <c r="Y292" s="46">
        <v>5.2653172064751734</v>
      </c>
      <c r="Z292" s="38">
        <v>1.4244154219915834</v>
      </c>
      <c r="AA292" s="4">
        <v>32.252629290674577</v>
      </c>
      <c r="AB292" s="4">
        <v>0.70627845346377649</v>
      </c>
      <c r="AC292" s="4">
        <v>3.788088037243202</v>
      </c>
      <c r="AD292" s="4">
        <v>393.3346990653892</v>
      </c>
      <c r="AE292" s="4">
        <v>2.0652272351953314</v>
      </c>
      <c r="AF292" s="46">
        <v>3.9217176436964318</v>
      </c>
      <c r="AG292" s="38">
        <v>0.3978263118695895</v>
      </c>
      <c r="AH292" s="4">
        <v>9.6506978102223098</v>
      </c>
      <c r="AI292" s="4">
        <v>0.19689619138141501</v>
      </c>
      <c r="AJ292" s="4">
        <v>2.7228253857762299</v>
      </c>
      <c r="AK292" s="4">
        <v>102.95712889663999</v>
      </c>
      <c r="AL292" s="4">
        <v>0.57675664862440679</v>
      </c>
      <c r="AM292" s="46">
        <v>1.0953682928030408</v>
      </c>
      <c r="AO292" s="72">
        <v>1120</v>
      </c>
      <c r="AP292" s="3">
        <v>2831.5906409861618</v>
      </c>
      <c r="AQ292" s="4">
        <v>533</v>
      </c>
      <c r="AR292" s="3">
        <v>1347.533760397879</v>
      </c>
      <c r="AS292" s="87">
        <v>0</v>
      </c>
      <c r="AT292" s="67">
        <v>0</v>
      </c>
    </row>
    <row r="293" spans="1:46">
      <c r="A293" s="5"/>
      <c r="B293" s="43" t="s">
        <v>11</v>
      </c>
      <c r="C293" s="16">
        <v>42</v>
      </c>
      <c r="D293" s="79" t="s">
        <v>260</v>
      </c>
      <c r="F293" s="43" t="s">
        <v>275</v>
      </c>
      <c r="G293" s="16">
        <f t="shared" si="12"/>
        <v>9.0893201633872209</v>
      </c>
      <c r="H293" s="16">
        <f t="shared" si="13"/>
        <v>2.15366106304459</v>
      </c>
      <c r="I293" s="16">
        <f t="shared" si="14"/>
        <v>1.6040714211616927</v>
      </c>
      <c r="J293" s="44">
        <f t="shared" si="15"/>
        <v>0.44800260345674497</v>
      </c>
      <c r="L293" s="45">
        <v>9.0893201633872209</v>
      </c>
      <c r="M293" s="4">
        <v>196.73278303521559</v>
      </c>
      <c r="N293" s="4">
        <v>4.5119204482244166</v>
      </c>
      <c r="O293" s="4">
        <v>9.2265569897458182</v>
      </c>
      <c r="P293" s="4">
        <v>2608.7571128061509</v>
      </c>
      <c r="Q293" s="4">
        <v>13.179063404731414</v>
      </c>
      <c r="R293" s="46">
        <v>25.023929372017413</v>
      </c>
      <c r="S293" s="38">
        <v>2.15366106304459</v>
      </c>
      <c r="T293" s="4">
        <v>48.064172123912357</v>
      </c>
      <c r="U293" s="4">
        <v>1.0682591155095311</v>
      </c>
      <c r="V293" s="4">
        <v>2.2741010722732682</v>
      </c>
      <c r="W293" s="4">
        <v>603.71126875800121</v>
      </c>
      <c r="X293" s="4">
        <v>3.122655615399387</v>
      </c>
      <c r="Y293" s="46">
        <v>5.9294767102735513</v>
      </c>
      <c r="Z293" s="38">
        <v>1.6040714211616927</v>
      </c>
      <c r="AA293" s="4">
        <v>36.320528480489386</v>
      </c>
      <c r="AB293" s="4">
        <v>0.79535861876551406</v>
      </c>
      <c r="AC293" s="4">
        <v>2.6441637621767722</v>
      </c>
      <c r="AD293" s="4">
        <v>444.43179275744922</v>
      </c>
      <c r="AE293" s="4">
        <v>2.3257717876611173</v>
      </c>
      <c r="AF293" s="46">
        <v>4.416414139576772</v>
      </c>
      <c r="AG293" s="38">
        <v>0.44800260345674497</v>
      </c>
      <c r="AH293" s="4">
        <v>10.867902939439539</v>
      </c>
      <c r="AI293" s="4">
        <v>0.22172994524934125</v>
      </c>
      <c r="AJ293" s="4">
        <v>1.444543659173426</v>
      </c>
      <c r="AK293" s="4">
        <v>117.43002454939842</v>
      </c>
      <c r="AL293" s="4">
        <v>0.64956617215332091</v>
      </c>
      <c r="AM293" s="46">
        <v>1.2335882939761069</v>
      </c>
      <c r="AO293" s="72">
        <v>475</v>
      </c>
      <c r="AP293" s="3">
        <v>1066.3972610428243</v>
      </c>
      <c r="AQ293" s="4">
        <v>240</v>
      </c>
      <c r="AR293" s="3">
        <v>538.81124768479538</v>
      </c>
      <c r="AS293" s="87">
        <v>0</v>
      </c>
      <c r="AT293" s="67">
        <v>0</v>
      </c>
    </row>
    <row r="294" spans="1:46" ht="15" hidden="1" thickBot="1">
      <c r="A294" s="5"/>
      <c r="B294" s="22" t="s">
        <v>15</v>
      </c>
      <c r="C294" s="23">
        <v>121</v>
      </c>
      <c r="D294" s="77" t="s">
        <v>261</v>
      </c>
      <c r="F294" s="22" t="s">
        <v>271</v>
      </c>
      <c r="G294" s="23">
        <f t="shared" si="12"/>
        <v>30.450301517790979</v>
      </c>
      <c r="H294" s="23">
        <f t="shared" si="13"/>
        <v>8.7007906947001441</v>
      </c>
      <c r="I294" s="23">
        <f t="shared" si="14"/>
        <v>6.0221515470831584</v>
      </c>
      <c r="J294" s="24">
        <f t="shared" si="15"/>
        <v>1.4432929224371851</v>
      </c>
      <c r="L294" s="29">
        <v>30.450301517790979</v>
      </c>
      <c r="M294" s="30">
        <v>686.34060369551548</v>
      </c>
      <c r="N294" s="30">
        <v>15.100160096587606</v>
      </c>
      <c r="O294" s="30">
        <v>32.563729431509124</v>
      </c>
      <c r="P294" s="30">
        <v>8442.1328033096706</v>
      </c>
      <c r="Q294" s="30">
        <v>44.149401285028176</v>
      </c>
      <c r="R294" s="32">
        <v>83.835803398516603</v>
      </c>
      <c r="S294" s="34">
        <v>8.7007906947001441</v>
      </c>
      <c r="T294" s="30">
        <v>194.17925538060592</v>
      </c>
      <c r="U294" s="30">
        <v>4.3157668266585061</v>
      </c>
      <c r="V294" s="30">
        <v>9.187368331984004</v>
      </c>
      <c r="W294" s="30">
        <v>2432.9847859973788</v>
      </c>
      <c r="X294" s="30">
        <v>12.615264301662984</v>
      </c>
      <c r="Y294" s="32">
        <v>23.954821524954614</v>
      </c>
      <c r="Z294" s="34">
        <v>6.0221515470831584</v>
      </c>
      <c r="AA294" s="30">
        <v>135.3358133590753</v>
      </c>
      <c r="AB294" s="30">
        <v>2.9865819406545393</v>
      </c>
      <c r="AC294" s="30">
        <v>14.268992576655263</v>
      </c>
      <c r="AD294" s="30">
        <v>1673.9092629235638</v>
      </c>
      <c r="AE294" s="30">
        <v>8.7314470589784676</v>
      </c>
      <c r="AF294" s="32">
        <v>16.580151657051221</v>
      </c>
      <c r="AG294" s="34">
        <v>1.4432929224371851</v>
      </c>
      <c r="AH294" s="30">
        <v>34.787030513654287</v>
      </c>
      <c r="AI294" s="30">
        <v>0.71445547548082844</v>
      </c>
      <c r="AJ294" s="30">
        <v>9.5335199910312234</v>
      </c>
      <c r="AK294" s="30">
        <v>375.93940736935554</v>
      </c>
      <c r="AL294" s="30">
        <v>2.092457688051351</v>
      </c>
      <c r="AM294" s="32">
        <v>3.9739146572822137</v>
      </c>
      <c r="AO294" s="70">
        <v>1150</v>
      </c>
      <c r="AP294" s="31">
        <v>639.0603700881959</v>
      </c>
      <c r="AQ294" s="30">
        <v>1410</v>
      </c>
      <c r="AR294" s="31">
        <v>783.54358419509231</v>
      </c>
      <c r="AS294" s="88">
        <v>0</v>
      </c>
      <c r="AT294" s="65">
        <v>0</v>
      </c>
    </row>
    <row r="295" spans="1:46" s="5" customFormat="1" hidden="1">
      <c r="B295" s="10"/>
      <c r="C295" s="11"/>
      <c r="D295" s="75"/>
      <c r="E295" s="9"/>
      <c r="F295" s="10"/>
      <c r="G295" s="11"/>
      <c r="H295" s="11"/>
      <c r="I295" s="11"/>
      <c r="J295" s="11"/>
      <c r="K295" s="9"/>
      <c r="L295" s="12"/>
      <c r="M295" s="13"/>
      <c r="N295" s="13"/>
      <c r="O295" s="13"/>
      <c r="P295" s="13"/>
      <c r="Q295" s="14"/>
      <c r="R295" s="14"/>
      <c r="S295" s="12"/>
      <c r="T295" s="13"/>
      <c r="U295" s="13"/>
      <c r="V295" s="13"/>
      <c r="W295" s="13"/>
      <c r="X295" s="14"/>
      <c r="Y295" s="14"/>
      <c r="Z295" s="12"/>
      <c r="AA295" s="13"/>
      <c r="AB295" s="13"/>
      <c r="AC295" s="13"/>
      <c r="AD295" s="13"/>
      <c r="AE295" s="14"/>
      <c r="AF295" s="14"/>
      <c r="AG295" s="12"/>
      <c r="AH295" s="13"/>
      <c r="AI295" s="13"/>
      <c r="AJ295" s="13"/>
      <c r="AK295" s="13"/>
      <c r="AL295" s="14"/>
      <c r="AM295" s="14"/>
      <c r="AO295" s="13"/>
      <c r="AP295" s="14"/>
      <c r="AQ295" s="13"/>
      <c r="AR295" s="14"/>
      <c r="AS295" s="14"/>
      <c r="AT295" s="14"/>
    </row>
    <row r="296" spans="1:46" s="5" customFormat="1" ht="31" hidden="1">
      <c r="B296" s="17" t="s">
        <v>314</v>
      </c>
      <c r="C296" s="11"/>
      <c r="D296" s="75"/>
      <c r="E296" s="9"/>
      <c r="F296" s="17"/>
      <c r="G296" s="11"/>
      <c r="H296" s="11"/>
      <c r="I296" s="11"/>
      <c r="J296" s="11"/>
      <c r="K296" s="9"/>
      <c r="L296" s="12"/>
      <c r="M296" s="13"/>
      <c r="N296" s="13"/>
      <c r="O296" s="13"/>
      <c r="P296" s="13"/>
      <c r="Q296" s="14"/>
      <c r="R296" s="14"/>
      <c r="S296" s="12"/>
      <c r="T296" s="13"/>
      <c r="U296" s="13"/>
      <c r="V296" s="13"/>
      <c r="W296" s="13"/>
      <c r="X296" s="14"/>
      <c r="Y296" s="14"/>
      <c r="Z296" s="12"/>
      <c r="AA296" s="13"/>
      <c r="AB296" s="13"/>
      <c r="AC296" s="13"/>
      <c r="AD296" s="13"/>
      <c r="AE296" s="14"/>
      <c r="AF296" s="14"/>
      <c r="AG296" s="12"/>
      <c r="AH296" s="13"/>
      <c r="AI296" s="13"/>
      <c r="AJ296" s="13"/>
      <c r="AK296" s="13"/>
      <c r="AL296" s="14"/>
      <c r="AM296" s="14"/>
      <c r="AO296" s="13"/>
      <c r="AP296" s="14"/>
      <c r="AQ296" s="13"/>
      <c r="AR296" s="14"/>
      <c r="AS296" s="14"/>
      <c r="AT296" s="14"/>
    </row>
    <row r="297" spans="1:46" hidden="1">
      <c r="A297" s="5"/>
      <c r="B297" s="19" t="s">
        <v>9</v>
      </c>
      <c r="C297" s="20">
        <v>2182.608695652174</v>
      </c>
      <c r="D297" s="76" t="s">
        <v>261</v>
      </c>
      <c r="F297" s="19" t="s">
        <v>272</v>
      </c>
      <c r="G297" s="20">
        <f t="shared" si="12"/>
        <v>216.66883658914975</v>
      </c>
      <c r="H297" s="20">
        <f t="shared" si="13"/>
        <v>127.76672742821773</v>
      </c>
      <c r="I297" s="20">
        <f t="shared" si="14"/>
        <v>86.138089751014746</v>
      </c>
      <c r="J297" s="21">
        <f t="shared" si="15"/>
        <v>19.729742516810102</v>
      </c>
      <c r="L297" s="25">
        <v>216.66883658914975</v>
      </c>
      <c r="M297" s="26">
        <v>4846.0227003994787</v>
      </c>
      <c r="N297" s="26">
        <v>100.87133469437323</v>
      </c>
      <c r="O297" s="26">
        <v>189.24459457759056</v>
      </c>
      <c r="P297" s="26">
        <v>40581.508481597077</v>
      </c>
      <c r="Q297" s="26">
        <v>301.6384192860624</v>
      </c>
      <c r="R297" s="28">
        <v>583.73547341368646</v>
      </c>
      <c r="S297" s="33">
        <v>127.76672742821773</v>
      </c>
      <c r="T297" s="26">
        <v>3210.6114572277611</v>
      </c>
      <c r="U297" s="26">
        <v>66.497676165866764</v>
      </c>
      <c r="V297" s="26">
        <v>102.98339852100709</v>
      </c>
      <c r="W297" s="26">
        <v>31085.83541677619</v>
      </c>
      <c r="X297" s="26">
        <v>182.80496093508438</v>
      </c>
      <c r="Y297" s="28">
        <v>349.18334094041512</v>
      </c>
      <c r="Z297" s="33">
        <v>86.138089751014746</v>
      </c>
      <c r="AA297" s="26">
        <v>2138.4456422808453</v>
      </c>
      <c r="AB297" s="26">
        <v>44.053780849123761</v>
      </c>
      <c r="AC297" s="26">
        <v>68.841748993148713</v>
      </c>
      <c r="AD297" s="26">
        <v>20675.727862703763</v>
      </c>
      <c r="AE297" s="26">
        <v>122.71701083639451</v>
      </c>
      <c r="AF297" s="28">
        <v>234.87782380902132</v>
      </c>
      <c r="AG297" s="33">
        <v>19.729742516810102</v>
      </c>
      <c r="AH297" s="26">
        <v>399.45347000665788</v>
      </c>
      <c r="AI297" s="26">
        <v>8.3673007151190966</v>
      </c>
      <c r="AJ297" s="26">
        <v>18.02078026860741</v>
      </c>
      <c r="AK297" s="26">
        <v>2846.4645884748757</v>
      </c>
      <c r="AL297" s="26">
        <v>26.891337790166727</v>
      </c>
      <c r="AM297" s="28">
        <v>52.575767240108028</v>
      </c>
      <c r="AO297" s="69">
        <v>7620</v>
      </c>
      <c r="AP297" s="27">
        <v>209.64775874990508</v>
      </c>
      <c r="AQ297" s="26">
        <v>20100</v>
      </c>
      <c r="AR297" s="27">
        <v>553.00786756864727</v>
      </c>
      <c r="AS297" s="26">
        <v>928</v>
      </c>
      <c r="AT297" s="64">
        <v>25.531905527547494</v>
      </c>
    </row>
    <row r="298" spans="1:46" hidden="1">
      <c r="A298" s="5"/>
      <c r="B298" s="43" t="s">
        <v>8</v>
      </c>
      <c r="C298" s="16">
        <v>2131.5217391304345</v>
      </c>
      <c r="D298" s="79" t="s">
        <v>261</v>
      </c>
      <c r="F298" s="43" t="s">
        <v>272</v>
      </c>
      <c r="G298" s="16">
        <f t="shared" si="12"/>
        <v>212.55699963403103</v>
      </c>
      <c r="H298" s="16">
        <f t="shared" si="13"/>
        <v>111.31189636778562</v>
      </c>
      <c r="I298" s="16">
        <f t="shared" si="14"/>
        <v>76.510891484724866</v>
      </c>
      <c r="J298" s="44">
        <f t="shared" si="15"/>
        <v>17.524653647284268</v>
      </c>
      <c r="L298" s="45">
        <v>212.55699963403103</v>
      </c>
      <c r="M298" s="4">
        <v>5326.0924626370352</v>
      </c>
      <c r="N298" s="4">
        <v>109.21587128848542</v>
      </c>
      <c r="O298" s="4">
        <v>170.64388835039065</v>
      </c>
      <c r="P298" s="4">
        <v>52435.44954422825</v>
      </c>
      <c r="Q298" s="4">
        <v>303.2120434831287</v>
      </c>
      <c r="R298" s="46">
        <v>579.97602197564174</v>
      </c>
      <c r="S298" s="38">
        <v>111.31189636778562</v>
      </c>
      <c r="T298" s="4">
        <v>2808.1560395200609</v>
      </c>
      <c r="U298" s="4">
        <v>57.826878405183059</v>
      </c>
      <c r="V298" s="4">
        <v>89.141888725574546</v>
      </c>
      <c r="W298" s="4">
        <v>27608.152875255411</v>
      </c>
      <c r="X298" s="4">
        <v>159.2116330370435</v>
      </c>
      <c r="Y298" s="46">
        <v>304.15534118427814</v>
      </c>
      <c r="Z298" s="38">
        <v>76.510891484724866</v>
      </c>
      <c r="AA298" s="4">
        <v>1899.4428940259274</v>
      </c>
      <c r="AB298" s="4">
        <v>39.130122989515804</v>
      </c>
      <c r="AC298" s="4">
        <v>61.147671164502682</v>
      </c>
      <c r="AD298" s="4">
        <v>18361.527930167544</v>
      </c>
      <c r="AE298" s="4">
        <v>109.00143134878485</v>
      </c>
      <c r="AF298" s="46">
        <v>208.62662404800037</v>
      </c>
      <c r="AG298" s="38">
        <v>17.524653647284268</v>
      </c>
      <c r="AH298" s="4">
        <v>354.80867041767846</v>
      </c>
      <c r="AI298" s="4">
        <v>7.4321318116646102</v>
      </c>
      <c r="AJ298" s="4">
        <v>16.006693062115996</v>
      </c>
      <c r="AK298" s="4">
        <v>2524.9470218818901</v>
      </c>
      <c r="AL298" s="4">
        <v>23.885686466547213</v>
      </c>
      <c r="AM298" s="46">
        <v>46.699503213259767</v>
      </c>
      <c r="AO298" s="72">
        <v>12100</v>
      </c>
      <c r="AP298" s="3">
        <v>374.79397172702954</v>
      </c>
      <c r="AQ298" s="4">
        <v>13200</v>
      </c>
      <c r="AR298" s="3">
        <v>408.86615097494132</v>
      </c>
      <c r="AS298" s="4">
        <v>405</v>
      </c>
      <c r="AT298" s="67">
        <v>12.544756904912973</v>
      </c>
    </row>
    <row r="299" spans="1:46">
      <c r="A299" s="5"/>
      <c r="B299" s="43" t="s">
        <v>7</v>
      </c>
      <c r="C299" s="16">
        <v>2130.4347826086955</v>
      </c>
      <c r="D299" s="79" t="s">
        <v>261</v>
      </c>
      <c r="F299" s="43" t="s">
        <v>274</v>
      </c>
      <c r="G299" s="16">
        <f t="shared" si="12"/>
        <v>335.3195149906843</v>
      </c>
      <c r="H299" s="16">
        <f t="shared" si="13"/>
        <v>144.05072210044156</v>
      </c>
      <c r="I299" s="16">
        <f t="shared" si="14"/>
        <v>97.116473738889184</v>
      </c>
      <c r="J299" s="44">
        <f t="shared" si="15"/>
        <v>22.244317543462365</v>
      </c>
      <c r="L299" s="45">
        <v>335.3195149906843</v>
      </c>
      <c r="M299" s="4">
        <v>8621.2262395782527</v>
      </c>
      <c r="N299" s="4">
        <v>176.74391640804299</v>
      </c>
      <c r="O299" s="4">
        <v>263.94739471960554</v>
      </c>
      <c r="P299" s="4">
        <v>87079.929378095112</v>
      </c>
      <c r="Q299" s="4">
        <v>481.45480679090616</v>
      </c>
      <c r="R299" s="46">
        <v>918.08480884138635</v>
      </c>
      <c r="S299" s="38">
        <v>144.05072210044156</v>
      </c>
      <c r="T299" s="4">
        <v>3619.8070351097308</v>
      </c>
      <c r="U299" s="4">
        <v>74.972870187006649</v>
      </c>
      <c r="V299" s="4">
        <v>116.10873362662562</v>
      </c>
      <c r="W299" s="4">
        <v>35059.456302173872</v>
      </c>
      <c r="X299" s="4">
        <v>206.10414725696054</v>
      </c>
      <c r="Y299" s="46">
        <v>393.68761491002954</v>
      </c>
      <c r="Z299" s="38">
        <v>97.116473738889184</v>
      </c>
      <c r="AA299" s="4">
        <v>2410.9926359048745</v>
      </c>
      <c r="AB299" s="4">
        <v>49.66847840832579</v>
      </c>
      <c r="AC299" s="4">
        <v>77.615697394236292</v>
      </c>
      <c r="AD299" s="4">
        <v>23322.570334347107</v>
      </c>
      <c r="AE299" s="4">
        <v>138.35792900843765</v>
      </c>
      <c r="AF299" s="46">
        <v>264.81374755600706</v>
      </c>
      <c r="AG299" s="38">
        <v>22.244317543462365</v>
      </c>
      <c r="AH299" s="4">
        <v>450.36420638005552</v>
      </c>
      <c r="AI299" s="4">
        <v>9.433721394497022</v>
      </c>
      <c r="AJ299" s="4">
        <v>20.317546381273065</v>
      </c>
      <c r="AK299" s="4">
        <v>3220.9499761478805</v>
      </c>
      <c r="AL299" s="4">
        <v>30.319179985729821</v>
      </c>
      <c r="AM299" s="46">
        <v>59.277115149879322</v>
      </c>
      <c r="AO299" s="72">
        <v>20800</v>
      </c>
      <c r="AP299" s="3">
        <v>507.57581303640148</v>
      </c>
      <c r="AQ299" s="4">
        <v>17900</v>
      </c>
      <c r="AR299" s="3">
        <v>436.80803141113398</v>
      </c>
      <c r="AS299" s="4">
        <v>820</v>
      </c>
      <c r="AT299" s="67">
        <v>20.010200321627366</v>
      </c>
    </row>
    <row r="300" spans="1:46">
      <c r="A300" s="5"/>
      <c r="B300" s="43" t="s">
        <v>6</v>
      </c>
      <c r="C300" s="16">
        <v>1065.2173913043478</v>
      </c>
      <c r="D300" s="79" t="s">
        <v>261</v>
      </c>
      <c r="F300" s="43" t="s">
        <v>274</v>
      </c>
      <c r="G300" s="16">
        <f t="shared" si="12"/>
        <v>255.66052016404399</v>
      </c>
      <c r="H300" s="16">
        <f t="shared" si="13"/>
        <v>103.21547392240335</v>
      </c>
      <c r="I300" s="16">
        <f t="shared" si="14"/>
        <v>69.586064661604055</v>
      </c>
      <c r="J300" s="44">
        <f t="shared" si="15"/>
        <v>15.938537092011293</v>
      </c>
      <c r="L300" s="45">
        <v>255.66052016404399</v>
      </c>
      <c r="M300" s="4">
        <v>6491.3333938191936</v>
      </c>
      <c r="N300" s="4">
        <v>133.26462121253823</v>
      </c>
      <c r="O300" s="4">
        <v>203.36741653688304</v>
      </c>
      <c r="P300" s="4">
        <v>64600.002878063191</v>
      </c>
      <c r="Q300" s="4">
        <v>366.02010318133193</v>
      </c>
      <c r="R300" s="46">
        <v>698.92011980744962</v>
      </c>
      <c r="S300" s="38">
        <v>103.21547392240335</v>
      </c>
      <c r="T300" s="4">
        <v>2593.6704321134071</v>
      </c>
      <c r="U300" s="4">
        <v>53.719691333994326</v>
      </c>
      <c r="V300" s="4">
        <v>83.194431746382179</v>
      </c>
      <c r="W300" s="4">
        <v>25112.425086004569</v>
      </c>
      <c r="X300" s="4">
        <v>147.67773078382234</v>
      </c>
      <c r="Y300" s="46">
        <v>282.08536325871711</v>
      </c>
      <c r="Z300" s="38">
        <v>69.586064661604055</v>
      </c>
      <c r="AA300" s="4">
        <v>1727.5286365092318</v>
      </c>
      <c r="AB300" s="4">
        <v>35.58854452909604</v>
      </c>
      <c r="AC300" s="4">
        <v>55.613334480739745</v>
      </c>
      <c r="AD300" s="4">
        <v>16702.691140361738</v>
      </c>
      <c r="AE300" s="4">
        <v>99.136092664880692</v>
      </c>
      <c r="AF300" s="46">
        <v>189.74443569374779</v>
      </c>
      <c r="AG300" s="38">
        <v>15.938537092011293</v>
      </c>
      <c r="AH300" s="4">
        <v>322.69574439753541</v>
      </c>
      <c r="AI300" s="4">
        <v>6.7594664600569949</v>
      </c>
      <c r="AJ300" s="4">
        <v>14.557963667973045</v>
      </c>
      <c r="AK300" s="4">
        <v>2299.4431619650709</v>
      </c>
      <c r="AL300" s="4">
        <v>21.723980321653549</v>
      </c>
      <c r="AM300" s="46">
        <v>42.472970387096318</v>
      </c>
      <c r="AO300" s="72">
        <v>15200</v>
      </c>
      <c r="AP300" s="3">
        <v>517.66857332175937</v>
      </c>
      <c r="AQ300" s="4">
        <v>14600</v>
      </c>
      <c r="AR300" s="3">
        <v>497.2342875327426</v>
      </c>
      <c r="AS300" s="4">
        <v>680</v>
      </c>
      <c r="AT300" s="67">
        <v>23.158857227552392</v>
      </c>
    </row>
    <row r="301" spans="1:46" hidden="1">
      <c r="A301" s="5"/>
      <c r="B301" s="43" t="s">
        <v>5</v>
      </c>
      <c r="C301" s="16">
        <v>2173.913043478261</v>
      </c>
      <c r="D301" s="79" t="s">
        <v>261</v>
      </c>
      <c r="F301" s="43" t="s">
        <v>272</v>
      </c>
      <c r="G301" s="16">
        <f t="shared" si="12"/>
        <v>230.68988287103906</v>
      </c>
      <c r="H301" s="16">
        <f t="shared" si="13"/>
        <v>131.77872717416111</v>
      </c>
      <c r="I301" s="16">
        <f t="shared" si="14"/>
        <v>91.135669049442782</v>
      </c>
      <c r="J301" s="44">
        <f t="shared" si="15"/>
        <v>21.277173302442264</v>
      </c>
      <c r="L301" s="45">
        <v>230.68988287103906</v>
      </c>
      <c r="M301" s="4">
        <v>5505.6940598913525</v>
      </c>
      <c r="N301" s="4">
        <v>112.82048917094902</v>
      </c>
      <c r="O301" s="4">
        <v>191.66568097023642</v>
      </c>
      <c r="P301" s="4">
        <v>51581.121704597608</v>
      </c>
      <c r="Q301" s="4">
        <v>325.08136513553359</v>
      </c>
      <c r="R301" s="46">
        <v>625.42643973890154</v>
      </c>
      <c r="S301" s="38">
        <v>131.77872717416111</v>
      </c>
      <c r="T301" s="4">
        <v>3341.9087658066169</v>
      </c>
      <c r="U301" s="4">
        <v>68.291016073820657</v>
      </c>
      <c r="V301" s="4">
        <v>104.61902426647383</v>
      </c>
      <c r="W301" s="4">
        <v>33521.543802827378</v>
      </c>
      <c r="X301" s="4">
        <v>188.40675428617303</v>
      </c>
      <c r="Y301" s="46">
        <v>359.98990623719686</v>
      </c>
      <c r="Z301" s="38">
        <v>91.135669049442782</v>
      </c>
      <c r="AA301" s="4">
        <v>2270.9012824764864</v>
      </c>
      <c r="AB301" s="4">
        <v>46.507574795414449</v>
      </c>
      <c r="AC301" s="4">
        <v>73.477781528995834</v>
      </c>
      <c r="AD301" s="4">
        <v>22294.957224906124</v>
      </c>
      <c r="AE301" s="4">
        <v>129.78548742813618</v>
      </c>
      <c r="AF301" s="46">
        <v>248.44774061874196</v>
      </c>
      <c r="AG301" s="38">
        <v>21.277173302442264</v>
      </c>
      <c r="AH301" s="4">
        <v>430.78315392874873</v>
      </c>
      <c r="AI301" s="4">
        <v>9.0235595947362821</v>
      </c>
      <c r="AJ301" s="4">
        <v>19.901018196929908</v>
      </c>
      <c r="AK301" s="4">
        <v>3067.3203605416384</v>
      </c>
      <c r="AL301" s="4">
        <v>29.000356883217965</v>
      </c>
      <c r="AM301" s="46">
        <v>56.699251388056616</v>
      </c>
      <c r="AO301" s="72">
        <v>11000</v>
      </c>
      <c r="AP301" s="3">
        <v>280.63085816916424</v>
      </c>
      <c r="AQ301" s="4">
        <v>18100</v>
      </c>
      <c r="AR301" s="3">
        <v>461.7653211692612</v>
      </c>
      <c r="AS301" s="4">
        <v>119</v>
      </c>
      <c r="AT301" s="67">
        <v>3.0359156474664135</v>
      </c>
    </row>
    <row r="302" spans="1:46" hidden="1">
      <c r="A302" s="5"/>
      <c r="B302" s="43" t="s">
        <v>4</v>
      </c>
      <c r="C302" s="16">
        <v>2186.9565217391305</v>
      </c>
      <c r="D302" s="79" t="s">
        <v>261</v>
      </c>
      <c r="F302" s="43" t="s">
        <v>272</v>
      </c>
      <c r="G302" s="16">
        <f t="shared" si="12"/>
        <v>206.75862056062951</v>
      </c>
      <c r="H302" s="16">
        <f t="shared" si="13"/>
        <v>131.47610909621346</v>
      </c>
      <c r="I302" s="16">
        <f t="shared" si="14"/>
        <v>91.202533318083539</v>
      </c>
      <c r="J302" s="44">
        <f t="shared" si="15"/>
        <v>21.083744454238243</v>
      </c>
      <c r="L302" s="45">
        <v>206.75862056062951</v>
      </c>
      <c r="M302" s="4">
        <v>4756.8899124838954</v>
      </c>
      <c r="N302" s="4">
        <v>97.865731066689364</v>
      </c>
      <c r="O302" s="4">
        <v>176.38247708556239</v>
      </c>
      <c r="P302" s="4">
        <v>42375.222742324921</v>
      </c>
      <c r="Q302" s="4">
        <v>289.05113271969594</v>
      </c>
      <c r="R302" s="46">
        <v>558.23112187951733</v>
      </c>
      <c r="S302" s="38">
        <v>131.47610909621346</v>
      </c>
      <c r="T302" s="4">
        <v>3329.4853924578156</v>
      </c>
      <c r="U302" s="4">
        <v>68.180114606539021</v>
      </c>
      <c r="V302" s="4">
        <v>104.62777049033113</v>
      </c>
      <c r="W302" s="4">
        <v>33221.984958872046</v>
      </c>
      <c r="X302" s="4">
        <v>187.99587966282405</v>
      </c>
      <c r="Y302" s="46">
        <v>359.18807104733918</v>
      </c>
      <c r="Z302" s="38">
        <v>91.202533318083539</v>
      </c>
      <c r="AA302" s="4">
        <v>2268.2143407943231</v>
      </c>
      <c r="AB302" s="4">
        <v>46.594704612481976</v>
      </c>
      <c r="AC302" s="4">
        <v>72.973614908962418</v>
      </c>
      <c r="AD302" s="4">
        <v>22097.458258931903</v>
      </c>
      <c r="AE302" s="4">
        <v>129.90753341258764</v>
      </c>
      <c r="AF302" s="46">
        <v>248.65992511632496</v>
      </c>
      <c r="AG302" s="38">
        <v>21.083744454238243</v>
      </c>
      <c r="AH302" s="4">
        <v>426.8669434384874</v>
      </c>
      <c r="AI302" s="4">
        <v>8.9415272347841341</v>
      </c>
      <c r="AJ302" s="4">
        <v>19.257500483119689</v>
      </c>
      <c r="AK302" s="4">
        <v>3044.618093334368</v>
      </c>
      <c r="AL302" s="4">
        <v>28.736945303575801</v>
      </c>
      <c r="AM302" s="46">
        <v>56.18403167655228</v>
      </c>
      <c r="AO302" s="72">
        <v>8430</v>
      </c>
      <c r="AP302" s="3">
        <v>217.0383609510142</v>
      </c>
      <c r="AQ302" s="4">
        <v>18300</v>
      </c>
      <c r="AR302" s="3">
        <v>471.15089032070699</v>
      </c>
      <c r="AS302" s="4">
        <v>217</v>
      </c>
      <c r="AT302" s="67">
        <v>5.586871213092536</v>
      </c>
    </row>
    <row r="303" spans="1:46" hidden="1">
      <c r="A303" s="5"/>
      <c r="B303" s="43" t="s">
        <v>10</v>
      </c>
      <c r="C303" s="16">
        <v>1723.9130434782608</v>
      </c>
      <c r="D303" s="79" t="s">
        <v>261</v>
      </c>
      <c r="F303" s="43" t="s">
        <v>272</v>
      </c>
      <c r="G303" s="16">
        <f t="shared" si="12"/>
        <v>268.50830361160001</v>
      </c>
      <c r="H303" s="16">
        <f t="shared" si="13"/>
        <v>103.49496660512465</v>
      </c>
      <c r="I303" s="16">
        <f t="shared" si="14"/>
        <v>72.879579857966405</v>
      </c>
      <c r="J303" s="44">
        <f t="shared" si="15"/>
        <v>16.692909600006978</v>
      </c>
      <c r="L303" s="45">
        <v>268.50830361160001</v>
      </c>
      <c r="M303" s="4">
        <v>5540.1756000859223</v>
      </c>
      <c r="N303" s="4">
        <v>115.08766669009496</v>
      </c>
      <c r="O303" s="4">
        <v>245.23822182889467</v>
      </c>
      <c r="P303" s="4">
        <v>41488.104954631031</v>
      </c>
      <c r="Q303" s="4">
        <v>366.88496580933514</v>
      </c>
      <c r="R303" s="46">
        <v>716.42019142166839</v>
      </c>
      <c r="S303" s="38">
        <v>103.49496660512465</v>
      </c>
      <c r="T303" s="4">
        <v>2594.0001787698916</v>
      </c>
      <c r="U303" s="4">
        <v>53.518331563581988</v>
      </c>
      <c r="V303" s="4">
        <v>83.380148652934807</v>
      </c>
      <c r="W303" s="4">
        <v>25245.080553439191</v>
      </c>
      <c r="X303" s="4">
        <v>147.85010345583632</v>
      </c>
      <c r="Y303" s="46">
        <v>282.61585804562702</v>
      </c>
      <c r="Z303" s="38">
        <v>72.879579857966405</v>
      </c>
      <c r="AA303" s="4">
        <v>1809.2927345964406</v>
      </c>
      <c r="AB303" s="4">
        <v>37.272953796856662</v>
      </c>
      <c r="AC303" s="4">
        <v>58.557829024926747</v>
      </c>
      <c r="AD303" s="4">
        <v>17492.702699059046</v>
      </c>
      <c r="AE303" s="4">
        <v>103.82819030445064</v>
      </c>
      <c r="AF303" s="46">
        <v>198.72503500580055</v>
      </c>
      <c r="AG303" s="38">
        <v>16.692909600006978</v>
      </c>
      <c r="AH303" s="4">
        <v>337.96896530955468</v>
      </c>
      <c r="AI303" s="4">
        <v>7.0793926638703741</v>
      </c>
      <c r="AJ303" s="4">
        <v>15.55930352563346</v>
      </c>
      <c r="AK303" s="4">
        <v>2407.7475954712741</v>
      </c>
      <c r="AL303" s="4">
        <v>22.752155168279486</v>
      </c>
      <c r="AM303" s="46">
        <v>44.483196947984695</v>
      </c>
      <c r="AO303" s="72">
        <v>5860</v>
      </c>
      <c r="AP303" s="3">
        <v>190.55583185067238</v>
      </c>
      <c r="AQ303" s="4">
        <v>31500</v>
      </c>
      <c r="AR303" s="3">
        <v>1024.318891347471</v>
      </c>
      <c r="AS303" s="4">
        <v>432</v>
      </c>
      <c r="AT303" s="67">
        <v>14.047801938479603</v>
      </c>
    </row>
    <row r="304" spans="1:46" hidden="1">
      <c r="A304" s="5"/>
      <c r="B304" s="43" t="s">
        <v>3</v>
      </c>
      <c r="C304" s="16">
        <v>1093.4782608695652</v>
      </c>
      <c r="D304" s="79" t="s">
        <v>261</v>
      </c>
      <c r="F304" s="43" t="s">
        <v>272</v>
      </c>
      <c r="G304" s="16">
        <f t="shared" si="12"/>
        <v>108.69826145728467</v>
      </c>
      <c r="H304" s="16">
        <f t="shared" si="13"/>
        <v>57.532011455763183</v>
      </c>
      <c r="I304" s="16">
        <f t="shared" si="14"/>
        <v>49.923509717560208</v>
      </c>
      <c r="J304" s="44">
        <f t="shared" si="15"/>
        <v>12.321417630596111</v>
      </c>
      <c r="L304" s="45">
        <v>108.69826145728467</v>
      </c>
      <c r="M304" s="4">
        <v>2268.2971520938072</v>
      </c>
      <c r="N304" s="4">
        <v>47.122325260914366</v>
      </c>
      <c r="O304" s="4">
        <v>98.67964763341061</v>
      </c>
      <c r="P304" s="4">
        <v>17288.278198311931</v>
      </c>
      <c r="Q304" s="4">
        <v>148.89565375654453</v>
      </c>
      <c r="R304" s="46">
        <v>290.39820951823299</v>
      </c>
      <c r="S304" s="38">
        <v>57.532011455763183</v>
      </c>
      <c r="T304" s="4">
        <v>1354.7664588173088</v>
      </c>
      <c r="U304" s="4">
        <v>28.031310857714956</v>
      </c>
      <c r="V304" s="4">
        <v>48.491761083605631</v>
      </c>
      <c r="W304" s="4">
        <v>12251.748046451645</v>
      </c>
      <c r="X304" s="4">
        <v>80.978764555108839</v>
      </c>
      <c r="Y304" s="46">
        <v>155.88701559945963</v>
      </c>
      <c r="Z304" s="38">
        <v>49.923509717560208</v>
      </c>
      <c r="AA304" s="4">
        <v>1218.4373181509854</v>
      </c>
      <c r="AB304" s="4">
        <v>25.149126349605503</v>
      </c>
      <c r="AC304" s="4">
        <v>40.397583294123194</v>
      </c>
      <c r="AD304" s="4">
        <v>11524.520560735104</v>
      </c>
      <c r="AE304" s="4">
        <v>70.851531167999724</v>
      </c>
      <c r="AF304" s="46">
        <v>135.85623322153646</v>
      </c>
      <c r="AG304" s="38">
        <v>12.321417630596111</v>
      </c>
      <c r="AH304" s="4">
        <v>249.46260822964811</v>
      </c>
      <c r="AI304" s="4">
        <v>5.2254613289518268</v>
      </c>
      <c r="AJ304" s="4">
        <v>11.254153952061687</v>
      </c>
      <c r="AK304" s="4">
        <v>1773.9496899203048</v>
      </c>
      <c r="AL304" s="4">
        <v>16.793741495033384</v>
      </c>
      <c r="AM304" s="46">
        <v>32.833919494653578</v>
      </c>
      <c r="AO304" s="72">
        <v>2570</v>
      </c>
      <c r="AP304" s="3">
        <v>113.22155502272405</v>
      </c>
      <c r="AQ304" s="4">
        <v>12400</v>
      </c>
      <c r="AR304" s="3">
        <v>546.2829892146998</v>
      </c>
      <c r="AS304" s="4">
        <v>206</v>
      </c>
      <c r="AT304" s="67">
        <v>9.0753464337280754</v>
      </c>
    </row>
    <row r="305" spans="1:46" hidden="1">
      <c r="A305" s="5"/>
      <c r="B305" s="43" t="s">
        <v>2</v>
      </c>
      <c r="C305" s="16">
        <v>2103.2608695652175</v>
      </c>
      <c r="D305" s="79" t="s">
        <v>261</v>
      </c>
      <c r="F305" s="43" t="s">
        <v>272</v>
      </c>
      <c r="G305" s="16">
        <f t="shared" si="12"/>
        <v>590.88239909480524</v>
      </c>
      <c r="H305" s="16">
        <f t="shared" si="13"/>
        <v>281.2726424021015</v>
      </c>
      <c r="I305" s="16">
        <f t="shared" si="14"/>
        <v>195.0774385537687</v>
      </c>
      <c r="J305" s="44">
        <f t="shared" si="15"/>
        <v>44.68206393512876</v>
      </c>
      <c r="L305" s="45">
        <v>590.88239909480524</v>
      </c>
      <c r="M305" s="4">
        <v>14630.220192535802</v>
      </c>
      <c r="N305" s="4">
        <v>299.71920246680634</v>
      </c>
      <c r="O305" s="4">
        <v>478.27873097784379</v>
      </c>
      <c r="P305" s="4">
        <v>142587.23268447522</v>
      </c>
      <c r="Q305" s="4">
        <v>840.1896321905532</v>
      </c>
      <c r="R305" s="46">
        <v>1609.5350991831415</v>
      </c>
      <c r="S305" s="38">
        <v>281.2726424021015</v>
      </c>
      <c r="T305" s="4">
        <v>7109.0091475171239</v>
      </c>
      <c r="U305" s="4">
        <v>145.9951983693214</v>
      </c>
      <c r="V305" s="4">
        <v>224.5639086414061</v>
      </c>
      <c r="W305" s="4">
        <v>70403.598330023495</v>
      </c>
      <c r="X305" s="4">
        <v>402.25088352422267</v>
      </c>
      <c r="Y305" s="46">
        <v>768.4988678425641</v>
      </c>
      <c r="Z305" s="38">
        <v>195.0774385537687</v>
      </c>
      <c r="AA305" s="4">
        <v>4842.9504251654444</v>
      </c>
      <c r="AB305" s="4">
        <v>99.768856628897908</v>
      </c>
      <c r="AC305" s="4">
        <v>155.90631389624855</v>
      </c>
      <c r="AD305" s="4">
        <v>46827.766516388874</v>
      </c>
      <c r="AE305" s="4">
        <v>277.91808256211925</v>
      </c>
      <c r="AF305" s="46">
        <v>531.92933547071516</v>
      </c>
      <c r="AG305" s="38">
        <v>44.68206393512876</v>
      </c>
      <c r="AH305" s="4">
        <v>904.64462325037232</v>
      </c>
      <c r="AI305" s="4">
        <v>18.949475148946188</v>
      </c>
      <c r="AJ305" s="4">
        <v>40.811767078905028</v>
      </c>
      <c r="AK305" s="4">
        <v>6449.7291012234618</v>
      </c>
      <c r="AL305" s="4">
        <v>60.901117133897515</v>
      </c>
      <c r="AM305" s="46">
        <v>119.06879559405868</v>
      </c>
      <c r="AO305" s="72">
        <v>32300</v>
      </c>
      <c r="AP305" s="3">
        <v>392.3972605568834</v>
      </c>
      <c r="AQ305" s="4">
        <v>39300</v>
      </c>
      <c r="AR305" s="3">
        <v>477.43691454753917</v>
      </c>
      <c r="AS305" s="4">
        <v>752</v>
      </c>
      <c r="AT305" s="67">
        <v>9.1356885429961689</v>
      </c>
    </row>
    <row r="306" spans="1:46" hidden="1">
      <c r="A306" s="5"/>
      <c r="B306" s="43" t="s">
        <v>1</v>
      </c>
      <c r="C306" s="16">
        <v>565.21739130434776</v>
      </c>
      <c r="D306" s="79" t="s">
        <v>261</v>
      </c>
      <c r="F306" s="43" t="s">
        <v>272</v>
      </c>
      <c r="G306" s="16">
        <f t="shared" si="12"/>
        <v>52.215953771553785</v>
      </c>
      <c r="H306" s="16">
        <f t="shared" si="13"/>
        <v>30.655879604556709</v>
      </c>
      <c r="I306" s="16">
        <f t="shared" si="14"/>
        <v>21.123235062577326</v>
      </c>
      <c r="J306" s="44">
        <f t="shared" si="15"/>
        <v>4.8243056091703647</v>
      </c>
      <c r="L306" s="45">
        <v>52.215953771553785</v>
      </c>
      <c r="M306" s="4">
        <v>1284.7034076252512</v>
      </c>
      <c r="N306" s="4">
        <v>26.237014950649371</v>
      </c>
      <c r="O306" s="4">
        <v>42.381966574279474</v>
      </c>
      <c r="P306" s="4">
        <v>12514.129523358941</v>
      </c>
      <c r="Q306" s="4">
        <v>74.078553120980374</v>
      </c>
      <c r="R306" s="46">
        <v>142.06236639219497</v>
      </c>
      <c r="S306" s="38">
        <v>30.655879604556709</v>
      </c>
      <c r="T306" s="4">
        <v>778.77092983952082</v>
      </c>
      <c r="U306" s="4">
        <v>15.873703525635024</v>
      </c>
      <c r="V306" s="4">
        <v>24.267537232669582</v>
      </c>
      <c r="W306" s="4">
        <v>7860.3059374881714</v>
      </c>
      <c r="X306" s="4">
        <v>43.823179768393167</v>
      </c>
      <c r="Y306" s="46">
        <v>83.737958053030582</v>
      </c>
      <c r="Z306" s="38">
        <v>21.123235062577326</v>
      </c>
      <c r="AA306" s="4">
        <v>527.5709928402722</v>
      </c>
      <c r="AB306" s="4">
        <v>10.764496389427027</v>
      </c>
      <c r="AC306" s="4">
        <v>16.947926023467168</v>
      </c>
      <c r="AD306" s="4">
        <v>5227.1610855757335</v>
      </c>
      <c r="AE306" s="4">
        <v>30.07382808714453</v>
      </c>
      <c r="AF306" s="46">
        <v>57.576250117065747</v>
      </c>
      <c r="AG306" s="38">
        <v>4.8243056091703647</v>
      </c>
      <c r="AH306" s="4">
        <v>97.705739714581014</v>
      </c>
      <c r="AI306" s="4">
        <v>2.0218051951334677</v>
      </c>
      <c r="AJ306" s="4">
        <v>4.4419506227713219</v>
      </c>
      <c r="AK306" s="4">
        <v>717.40625738842687</v>
      </c>
      <c r="AL306" s="4">
        <v>6.5602521649557293</v>
      </c>
      <c r="AM306" s="46">
        <v>12.83998547768155</v>
      </c>
      <c r="AO306" s="72">
        <v>2800</v>
      </c>
      <c r="AP306" s="3">
        <v>304.56062126886047</v>
      </c>
      <c r="AQ306" s="4">
        <v>3650</v>
      </c>
      <c r="AR306" s="3">
        <v>397.01652415405022</v>
      </c>
      <c r="AS306" s="87">
        <v>0</v>
      </c>
      <c r="AT306" s="67">
        <v>0</v>
      </c>
    </row>
    <row r="307" spans="1:46" ht="15" thickBot="1">
      <c r="A307" s="5"/>
      <c r="B307" s="22" t="s">
        <v>0</v>
      </c>
      <c r="C307" s="23">
        <v>2456.5217391304345</v>
      </c>
      <c r="D307" s="77" t="s">
        <v>261</v>
      </c>
      <c r="F307" s="22" t="s">
        <v>274</v>
      </c>
      <c r="G307" s="23">
        <f t="shared" si="12"/>
        <v>383.143081236905</v>
      </c>
      <c r="H307" s="23">
        <f t="shared" si="13"/>
        <v>117.41793294976009</v>
      </c>
      <c r="I307" s="23">
        <f t="shared" si="14"/>
        <v>80.31110132668141</v>
      </c>
      <c r="J307" s="24">
        <f t="shared" si="15"/>
        <v>18.395083464202358</v>
      </c>
      <c r="L307" s="29">
        <v>383.143081236905</v>
      </c>
      <c r="M307" s="30">
        <v>10097.831185429366</v>
      </c>
      <c r="N307" s="30">
        <v>206.06158528959662</v>
      </c>
      <c r="O307" s="30">
        <v>294.80621506816914</v>
      </c>
      <c r="P307" s="30">
        <v>105235.33181049228</v>
      </c>
      <c r="Q307" s="30">
        <v>553.07074495000745</v>
      </c>
      <c r="R307" s="32">
        <v>1051.9742291581363</v>
      </c>
      <c r="S307" s="34">
        <v>117.41793294976009</v>
      </c>
      <c r="T307" s="30">
        <v>2959.2123610847766</v>
      </c>
      <c r="U307" s="30">
        <v>61.027854789879171</v>
      </c>
      <c r="V307" s="30">
        <v>94.188325944169335</v>
      </c>
      <c r="W307" s="30">
        <v>28982.851221441455</v>
      </c>
      <c r="X307" s="30">
        <v>167.95892319739548</v>
      </c>
      <c r="Y307" s="32">
        <v>320.85547458925009</v>
      </c>
      <c r="Z307" s="34">
        <v>80.31110132668141</v>
      </c>
      <c r="AA307" s="30">
        <v>1993.7860841265531</v>
      </c>
      <c r="AB307" s="30">
        <v>41.073672144624204</v>
      </c>
      <c r="AC307" s="30">
        <v>64.184807149494532</v>
      </c>
      <c r="AD307" s="30">
        <v>19276.956825438632</v>
      </c>
      <c r="AE307" s="30">
        <v>114.41556075593127</v>
      </c>
      <c r="AF307" s="32">
        <v>218.9890246157039</v>
      </c>
      <c r="AG307" s="34">
        <v>18.395083464202358</v>
      </c>
      <c r="AH307" s="30">
        <v>372.43161762385461</v>
      </c>
      <c r="AI307" s="30">
        <v>7.8012774314492761</v>
      </c>
      <c r="AJ307" s="30">
        <v>16.801727485731028</v>
      </c>
      <c r="AK307" s="30">
        <v>2653.7907727017018</v>
      </c>
      <c r="AL307" s="30">
        <v>25.072212651065943</v>
      </c>
      <c r="AM307" s="32">
        <v>49.019165991158275</v>
      </c>
      <c r="AO307" s="70">
        <v>25800</v>
      </c>
      <c r="AP307" s="31">
        <v>761.33292752517752</v>
      </c>
      <c r="AQ307" s="30">
        <v>17900</v>
      </c>
      <c r="AR307" s="31">
        <v>528.2116047558402</v>
      </c>
      <c r="AS307" s="30">
        <v>489</v>
      </c>
      <c r="AT307" s="65">
        <v>14.429914789139993</v>
      </c>
    </row>
    <row r="308" spans="1:46">
      <c r="A308" s="5"/>
      <c r="AO308" s="81">
        <f>SUM(AO11:AO307)</f>
        <v>1160070</v>
      </c>
      <c r="AP308" s="81">
        <f>AVERAGE(AP11:AP307)</f>
        <v>602.89190685187521</v>
      </c>
      <c r="AQ308" s="81">
        <f>SUM(AQ11:AQ307)</f>
        <v>912886</v>
      </c>
      <c r="AR308" s="81">
        <f>AVERAGE(AR11:AR307)</f>
        <v>351.24600066098952</v>
      </c>
      <c r="AS308" s="81">
        <f>SUM(AS11:AS307)</f>
        <v>44467.9</v>
      </c>
      <c r="AT308" s="81">
        <f>AVERAGE(AT11:AT307)</f>
        <v>19.996142672997752</v>
      </c>
    </row>
    <row r="309" spans="1:46">
      <c r="A309" s="5"/>
    </row>
    <row r="310" spans="1:46">
      <c r="A310" s="5"/>
    </row>
    <row r="311" spans="1:46">
      <c r="A311" s="5"/>
    </row>
    <row r="312" spans="1:46">
      <c r="A312" s="5"/>
    </row>
    <row r="313" spans="1:46">
      <c r="A313" s="5"/>
    </row>
    <row r="314" spans="1:46">
      <c r="A314" s="5"/>
    </row>
    <row r="315" spans="1:46">
      <c r="A315" s="5"/>
    </row>
    <row r="316" spans="1:46">
      <c r="A316" s="5"/>
    </row>
  </sheetData>
  <autoFilter ref="B8:AT307">
    <filterColumn colId="4">
      <filters>
        <filter val="Accession CHP"/>
        <filter val="CHP"/>
        <filter val="LLD"/>
        <filter val="LLD Accession"/>
        <filter val="TNP CHP"/>
        <filter val="TNP LLD"/>
        <filter val="TNP LLD Accession"/>
      </filters>
    </filterColumn>
  </autoFilter>
  <mergeCells count="5">
    <mergeCell ref="AG7:AM7"/>
    <mergeCell ref="G7:J7"/>
    <mergeCell ref="L7:R7"/>
    <mergeCell ref="S7:Y7"/>
    <mergeCell ref="Z7:A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Plant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(Sandbag);Christian Schaible (EEB)</dc:creator>
  <cp:lastModifiedBy>Anton Lazarus</cp:lastModifiedBy>
  <dcterms:created xsi:type="dcterms:W3CDTF">2016-09-02T16:28:41Z</dcterms:created>
  <dcterms:modified xsi:type="dcterms:W3CDTF">2017-07-26T14:14:02Z</dcterms:modified>
</cp:coreProperties>
</file>